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760" windowHeight="10935" activeTab="1"/>
  </bookViews>
  <sheets>
    <sheet name="сад" sheetId="1" r:id="rId1"/>
    <sheet name="ясли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ясли!$A$3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<sst xmlns="http://schemas.openxmlformats.org/spreadsheetml/2006/main" count="238" uniqueCount="135">
  <si>
    <t>Утверждено                                Заведующий МБДОУ "Абрамовский детский сад № 32" И.А.Марсавина_________________</t>
  </si>
  <si>
    <t>1 день  от 16.06.2025г</t>
  </si>
  <si>
    <t>3-7</t>
  </si>
  <si>
    <t>лет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</si>
  <si>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</si>
  <si>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</si>
  <si>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</si>
  <si>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</si>
  <si>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</si>
  <si>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</si>
  <si>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</si>
  <si>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</si>
  <si>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</si>
  <si>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</si>
  <si>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</si>
  <si>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</si>
  <si>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</si>
  <si>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</si>
  <si>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</si>
  <si>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</si>
  <si>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</si>
  <si>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</si>
  <si>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</si>
  <si>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</si>
  <si>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</si>
  <si>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</si>
  <si>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</si>
  <si>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</si>
  <si>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</si>
  <si>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</si>
  <si>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</si>
  <si>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</si>
  <si>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</si>
  <si>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</si>
  <si>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</si>
  <si>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</si>
  <si>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</si>
  <si>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</si>
  <si>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</si>
  <si>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</si>
  <si>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</si>
  <si>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</si>
  <si>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</si>
  <si>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</si>
  <si>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</si>
  <si>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</si>
  <si>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</si>
  <si>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</si>
  <si>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</si>
  <si>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</si>
  <si>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</si>
  <si>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</si>
  <si>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</si>
  <si>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</si>
  <si>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</si>
  <si>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</si>
  <si>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</si>
  <si>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</si>
  <si>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</si>
  <si>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</si>
  <si>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</si>
  <si>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</si>
  <si>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</si>
  <si>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</si>
  <si>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</si>
  <si>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</si>
  <si>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</si>
  <si>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</si>
  <si>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</si>
  <si>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</si>
  <si>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</si>
  <si>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</si>
  <si>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</si>
  <si>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</si>
  <si>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</si>
  <si>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</si>
  <si>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</si>
  <si>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</si>
  <si>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</si>
  <si>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</si>
  <si>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</si>
  <si>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</si>
  <si>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</si>
  <si>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</si>
  <si>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</si>
  <si>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 xml:space="preserve"> №206, сб. 2018г.</t>
  </si>
  <si>
    <t>Каша геркулесовая молочная жидкая</t>
  </si>
  <si>
    <t>№302,сб.2018г.</t>
  </si>
  <si>
    <t xml:space="preserve">Кофейный напиток с молоком </t>
  </si>
  <si>
    <t>№1, СБ.2018Г.</t>
  </si>
  <si>
    <t>Бутерброд с маслом</t>
  </si>
  <si>
    <t>Итого за 'Завтрак '</t>
  </si>
  <si>
    <t xml:space="preserve">Второй завтрак </t>
  </si>
  <si>
    <t>Сок фруктовый</t>
  </si>
  <si>
    <t>Итого за 'Второй завтрак '</t>
  </si>
  <si>
    <t xml:space="preserve">Обед </t>
  </si>
  <si>
    <t>№57, сб.2018 г.</t>
  </si>
  <si>
    <t>Борщ с капустой, картофелем и мясом</t>
  </si>
  <si>
    <t>№97, сб.2018 г.</t>
  </si>
  <si>
    <t xml:space="preserve">Бефстроганов из отварного мяса </t>
  </si>
  <si>
    <t>№232, сб. 2018г.</t>
  </si>
  <si>
    <t xml:space="preserve">Макароны отварные с овощами </t>
  </si>
  <si>
    <t>№310, сб. 2018 г.</t>
  </si>
  <si>
    <t xml:space="preserve">Компот из свежих плодов </t>
  </si>
  <si>
    <t>Хлеб пшеничный</t>
  </si>
  <si>
    <t>Хлеб ржаной</t>
  </si>
  <si>
    <t>Итого за 'Обед '</t>
  </si>
  <si>
    <t xml:space="preserve">Уплотненый Полдник </t>
  </si>
  <si>
    <t>№369, 2004г</t>
  </si>
  <si>
    <t>Рыба отварная</t>
  </si>
  <si>
    <t>№233, сб.2018г.</t>
  </si>
  <si>
    <t xml:space="preserve">Омлет натуральный </t>
  </si>
  <si>
    <t>№296, сб.2018г.</t>
  </si>
  <si>
    <t xml:space="preserve">Молоко кипяченое </t>
  </si>
  <si>
    <t xml:space="preserve">Фрукты свежие </t>
  </si>
  <si>
    <t>Вафли</t>
  </si>
  <si>
    <t xml:space="preserve">Итого за Уплотненый полдник </t>
  </si>
  <si>
    <t>Итого за день</t>
  </si>
  <si>
    <t>1 день от 16.06.2025г</t>
  </si>
  <si>
    <t>1,5-3</t>
  </si>
  <si>
    <t>№206, сб.2018г.</t>
  </si>
  <si>
    <t xml:space="preserve">Каша геркулесовая молочная жидкая жидкая </t>
  </si>
  <si>
    <t>№302, сб.2018г.</t>
  </si>
  <si>
    <t>Кофейный напиток с молоком</t>
  </si>
  <si>
    <t>№60, сб.2018г.</t>
  </si>
  <si>
    <t>Борщ с капустой и картофелем и мясом</t>
  </si>
  <si>
    <t>№97, сб.2018г.</t>
  </si>
  <si>
    <t>№232, сб.2018г.</t>
  </si>
  <si>
    <t>№310, сб.2018г.</t>
  </si>
  <si>
    <t>"Уплотненный полдник"</t>
  </si>
  <si>
    <t>№369, сб. 2004г.</t>
  </si>
  <si>
    <t xml:space="preserve">Рыба отварная </t>
  </si>
  <si>
    <t>Омлет натуральный .</t>
  </si>
  <si>
    <t>Молоко кипяченое .</t>
  </si>
  <si>
    <t>Итого за 'Уплотненный полдник '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</si>
</sst>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0"/>
      <color rgb="FF000000"/>
      <name val="Arial Cyr"/>
      <charset val="134"/>
    </font>
    <font>
      <sz val="12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4"/>
      <color rgb="FF000000"/>
      <name val="Arial Black"/>
      <charset val="204"/>
    </font>
    <font>
      <sz val="10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9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5" applyNumberFormat="0" applyAlignment="0" applyProtection="0">
      <alignment vertical="center"/>
    </xf>
    <xf numFmtId="0" fontId="18" fillId="4" borderId="26" applyNumberFormat="0" applyAlignment="0" applyProtection="0">
      <alignment vertical="center"/>
    </xf>
    <xf numFmtId="0" fontId="19" fillId="4" borderId="25" applyNumberFormat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3" fillId="0" borderId="9" xfId="0" applyFont="1" applyBorder="1" applyAlignment="1">
      <alignment wrapText="1"/>
    </xf>
    <xf numFmtId="2" fontId="2" fillId="0" borderId="9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0" fontId="5" fillId="0" borderId="10" xfId="0" applyFont="1" applyBorder="1"/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2" fontId="3" fillId="0" borderId="12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vertical="top"/>
    </xf>
    <xf numFmtId="0" fontId="3" fillId="0" borderId="12" xfId="0" applyFont="1" applyBorder="1" applyAlignment="1">
      <alignment vertical="top"/>
    </xf>
    <xf numFmtId="2" fontId="2" fillId="0" borderId="9" xfId="0" applyNumberFormat="1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 applyAlignment="1">
      <alignment wrapText="1"/>
    </xf>
    <xf numFmtId="2" fontId="3" fillId="0" borderId="12" xfId="0" applyNumberFormat="1" applyFont="1" applyBorder="1"/>
    <xf numFmtId="0" fontId="3" fillId="0" borderId="12" xfId="0" applyFont="1" applyBorder="1"/>
    <xf numFmtId="0" fontId="2" fillId="0" borderId="13" xfId="0" applyFont="1" applyBorder="1"/>
    <xf numFmtId="2" fontId="2" fillId="0" borderId="9" xfId="0" applyNumberFormat="1" applyFont="1" applyBorder="1" applyAlignment="1">
      <alignment horizontal="center"/>
    </xf>
    <xf numFmtId="0" fontId="2" fillId="0" borderId="14" xfId="0" applyFont="1" applyBorder="1" applyAlignment="1">
      <alignment wrapText="1"/>
    </xf>
    <xf numFmtId="2" fontId="2" fillId="0" borderId="14" xfId="0" applyNumberFormat="1" applyFont="1" applyBorder="1" applyAlignment="1">
      <alignment horizontal="center"/>
    </xf>
    <xf numFmtId="2" fontId="2" fillId="0" borderId="14" xfId="0" applyNumberFormat="1" applyFont="1" applyBorder="1"/>
    <xf numFmtId="0" fontId="2" fillId="0" borderId="14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0" borderId="1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19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19" xfId="0" applyFont="1" applyBorder="1"/>
    <xf numFmtId="0" fontId="3" fillId="0" borderId="17" xfId="0" applyFont="1" applyBorder="1"/>
    <xf numFmtId="0" fontId="2" fillId="0" borderId="20" xfId="0" applyFont="1" applyBorder="1"/>
    <xf numFmtId="0" fontId="3" fillId="0" borderId="18" xfId="0" applyFont="1" applyBorder="1"/>
    <xf numFmtId="2" fontId="1" fillId="0" borderId="0" xfId="0" applyNumberFormat="1" applyFont="1"/>
    <xf numFmtId="0" fontId="3" fillId="0" borderId="0" xfId="0" applyFont="1"/>
    <xf numFmtId="49" fontId="1" fillId="0" borderId="2" xfId="0" applyNumberFormat="1" applyFont="1" applyBorder="1"/>
    <xf numFmtId="0" fontId="2" fillId="0" borderId="21" xfId="0" applyFont="1" applyBorder="1"/>
    <xf numFmtId="0" fontId="3" fillId="0" borderId="21" xfId="0" applyFont="1" applyBorder="1" applyAlignment="1">
      <alignment wrapText="1"/>
    </xf>
    <xf numFmtId="2" fontId="6" fillId="0" borderId="21" xfId="0" applyNumberFormat="1" applyFont="1" applyBorder="1" applyAlignment="1">
      <alignment horizontal="center"/>
    </xf>
    <xf numFmtId="2" fontId="6" fillId="0" borderId="21" xfId="0" applyNumberFormat="1" applyFont="1" applyBorder="1"/>
    <xf numFmtId="0" fontId="6" fillId="0" borderId="21" xfId="0" applyFont="1" applyBorder="1"/>
    <xf numFmtId="0" fontId="2" fillId="0" borderId="21" xfId="0" applyFont="1" applyBorder="1" applyAlignment="1">
      <alignment wrapText="1"/>
    </xf>
    <xf numFmtId="0" fontId="5" fillId="0" borderId="21" xfId="0" applyFont="1" applyBorder="1"/>
    <xf numFmtId="0" fontId="3" fillId="0" borderId="21" xfId="0" applyFont="1" applyBorder="1"/>
    <xf numFmtId="2" fontId="7" fillId="0" borderId="21" xfId="0" applyNumberFormat="1" applyFont="1" applyBorder="1" applyAlignment="1">
      <alignment horizontal="center"/>
    </xf>
    <xf numFmtId="2" fontId="7" fillId="0" borderId="21" xfId="0" applyNumberFormat="1" applyFont="1" applyBorder="1"/>
    <xf numFmtId="0" fontId="7" fillId="0" borderId="21" xfId="0" applyFont="1" applyBorder="1"/>
    <xf numFmtId="0" fontId="0" fillId="0" borderId="0" xfId="0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workbookViewId="0">
      <selection activeCell="B3" sqref="B3"/>
    </sheetView>
  </sheetViews>
  <sheetFormatPr defaultColWidth="0" defaultRowHeight="15.6" customHeight="1"/>
  <cols>
    <col min="1" max="1" width="16.5666666666667" style="6" customWidth="1"/>
    <col min="2" max="2" width="34.4222222222222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6.56666666666667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33">
      <c r="A2" s="8"/>
      <c r="B2" s="8"/>
      <c r="C2" s="8"/>
      <c r="D2" s="8"/>
      <c r="E2" s="8"/>
      <c r="F2" s="8"/>
      <c r="G2" s="8"/>
      <c r="W2" s="7" t="s">
        <v>0</v>
      </c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="1" customFormat="1" customHeight="1" spans="1:33">
      <c r="A3" s="9"/>
      <c r="B3" s="9" t="s">
        <v>1</v>
      </c>
      <c r="C3" s="9"/>
      <c r="D3" s="10"/>
      <c r="E3" s="9"/>
      <c r="F3" s="9"/>
      <c r="G3" s="9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hidden="1" customHeight="1" spans="2:33">
      <c r="B4" s="6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</row>
    <row r="5" customHeight="1" spans="2:33">
      <c r="B5" s="11"/>
      <c r="C5" s="12"/>
      <c r="D5" s="69" t="s">
        <v>2</v>
      </c>
      <c r="E5" s="13" t="s">
        <v>3</v>
      </c>
      <c r="F5" s="13"/>
      <c r="G5" s="13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6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2" t="s">
        <v>15</v>
      </c>
      <c r="M8" s="2" t="s">
        <v>16</v>
      </c>
      <c r="N8" s="2" t="s">
        <v>17</v>
      </c>
      <c r="O8" s="2" t="s">
        <v>18</v>
      </c>
      <c r="P8" s="2" t="s">
        <v>19</v>
      </c>
      <c r="Q8" s="2" t="s">
        <v>20</v>
      </c>
      <c r="R8" s="2" t="s">
        <v>21</v>
      </c>
      <c r="S8" s="2" t="s">
        <v>22</v>
      </c>
      <c r="T8" s="2" t="s">
        <v>23</v>
      </c>
      <c r="U8" s="53" t="s">
        <v>24</v>
      </c>
      <c r="V8" s="53"/>
      <c r="W8" s="53"/>
      <c r="X8" s="53"/>
      <c r="Y8" s="55" t="s">
        <v>25</v>
      </c>
      <c r="Z8" s="55"/>
      <c r="AA8" s="55"/>
      <c r="AB8" s="55"/>
      <c r="AC8" s="55"/>
      <c r="AD8" s="55"/>
      <c r="AE8" s="55"/>
      <c r="AF8" s="55"/>
      <c r="AG8" s="56"/>
      <c r="AH8" s="2" t="s">
        <v>26</v>
      </c>
      <c r="AI8" s="2" t="s">
        <v>27</v>
      </c>
      <c r="AJ8" s="2" t="s">
        <v>28</v>
      </c>
      <c r="AK8" s="2" t="s">
        <v>29</v>
      </c>
      <c r="AL8" s="2" t="s">
        <v>30</v>
      </c>
      <c r="AM8" s="2" t="s">
        <v>31</v>
      </c>
      <c r="AN8" s="2" t="s">
        <v>32</v>
      </c>
      <c r="AO8" s="2" t="s">
        <v>33</v>
      </c>
      <c r="AP8" s="2" t="s">
        <v>34</v>
      </c>
      <c r="AQ8" s="2" t="s">
        <v>35</v>
      </c>
      <c r="AR8" s="2" t="s">
        <v>36</v>
      </c>
      <c r="AS8" s="2" t="s">
        <v>37</v>
      </c>
      <c r="AT8" s="2" t="s">
        <v>38</v>
      </c>
      <c r="AU8" s="2" t="s">
        <v>39</v>
      </c>
      <c r="AV8" s="2" t="s">
        <v>40</v>
      </c>
      <c r="AW8" s="2" t="s">
        <v>41</v>
      </c>
      <c r="AX8" s="2" t="s">
        <v>42</v>
      </c>
      <c r="AY8" s="2" t="s">
        <v>43</v>
      </c>
      <c r="AZ8" s="2" t="s">
        <v>44</v>
      </c>
      <c r="BA8" s="2" t="s">
        <v>45</v>
      </c>
      <c r="BB8" s="2" t="s">
        <v>46</v>
      </c>
      <c r="BC8" s="2" t="s">
        <v>47</v>
      </c>
      <c r="BD8" s="2" t="s">
        <v>48</v>
      </c>
      <c r="BE8" s="2" t="s">
        <v>49</v>
      </c>
      <c r="BF8" s="2" t="s">
        <v>50</v>
      </c>
      <c r="BG8" s="2" t="s">
        <v>51</v>
      </c>
      <c r="BH8" s="2" t="s">
        <v>52</v>
      </c>
      <c r="BI8" s="2" t="s">
        <v>53</v>
      </c>
      <c r="BJ8" s="2" t="s">
        <v>54</v>
      </c>
      <c r="BK8" s="2" t="s">
        <v>55</v>
      </c>
      <c r="BL8" s="2" t="s">
        <v>56</v>
      </c>
      <c r="BM8" s="2" t="s">
        <v>57</v>
      </c>
      <c r="BN8" s="2" t="s">
        <v>58</v>
      </c>
      <c r="BO8" s="2" t="s">
        <v>59</v>
      </c>
      <c r="BP8" s="2" t="s">
        <v>60</v>
      </c>
      <c r="BQ8" s="2" t="s">
        <v>61</v>
      </c>
      <c r="BR8" s="2" t="s">
        <v>62</v>
      </c>
      <c r="BS8" s="2" t="s">
        <v>63</v>
      </c>
      <c r="BT8" s="2" t="s">
        <v>64</v>
      </c>
      <c r="BU8" s="2" t="s">
        <v>65</v>
      </c>
      <c r="BV8" s="2" t="s">
        <v>66</v>
      </c>
      <c r="BW8" s="2" t="s">
        <v>67</v>
      </c>
      <c r="BX8" s="2" t="s">
        <v>68</v>
      </c>
      <c r="BY8" s="2" t="s">
        <v>69</v>
      </c>
    </row>
    <row r="9" s="2" customFormat="1" ht="15.75" customHeight="1" spans="1:33">
      <c r="A9" s="17"/>
      <c r="B9" s="18"/>
      <c r="C9" s="18"/>
      <c r="D9" s="18" t="s">
        <v>70</v>
      </c>
      <c r="E9" s="18" t="s">
        <v>70</v>
      </c>
      <c r="F9" s="18"/>
      <c r="G9" s="19"/>
      <c r="U9" s="54" t="s">
        <v>71</v>
      </c>
      <c r="V9" s="54" t="s">
        <v>72</v>
      </c>
      <c r="W9" s="54" t="s">
        <v>73</v>
      </c>
      <c r="X9" s="54" t="s">
        <v>74</v>
      </c>
      <c r="Y9" s="54" t="s">
        <v>75</v>
      </c>
      <c r="Z9" s="54" t="s">
        <v>76</v>
      </c>
      <c r="AA9" s="54" t="s">
        <v>77</v>
      </c>
      <c r="AB9" s="54" t="s">
        <v>78</v>
      </c>
      <c r="AC9" s="54" t="s">
        <v>79</v>
      </c>
      <c r="AD9" s="54" t="s">
        <v>80</v>
      </c>
      <c r="AE9" s="54" t="s">
        <v>81</v>
      </c>
      <c r="AF9" s="54" t="s">
        <v>82</v>
      </c>
      <c r="AG9" s="57" t="s">
        <v>83</v>
      </c>
    </row>
    <row r="10" s="2" customFormat="1" ht="13.9" customHeight="1" spans="1:33">
      <c r="A10" s="70"/>
      <c r="B10" s="71" t="s">
        <v>84</v>
      </c>
      <c r="C10" s="72"/>
      <c r="D10" s="73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</row>
    <row r="11" s="2" customFormat="1" ht="13.9" customHeight="1" spans="1:80">
      <c r="A11" s="70" t="s">
        <v>85</v>
      </c>
      <c r="B11" s="75" t="s">
        <v>86</v>
      </c>
      <c r="C11" s="72" t="str">
        <f>"180"</f>
        <v>180</v>
      </c>
      <c r="D11" s="73">
        <v>6.79</v>
      </c>
      <c r="E11" s="73">
        <v>7.36</v>
      </c>
      <c r="F11" s="73">
        <v>26.46</v>
      </c>
      <c r="G11" s="73">
        <v>203.941733968</v>
      </c>
      <c r="H11" s="74">
        <v>3.93</v>
      </c>
      <c r="I11" s="74">
        <v>0.08</v>
      </c>
      <c r="J11" s="74">
        <v>0</v>
      </c>
      <c r="K11" s="74">
        <v>0</v>
      </c>
      <c r="L11" s="74">
        <v>6.93</v>
      </c>
      <c r="M11" s="74">
        <v>19.53</v>
      </c>
      <c r="N11" s="74">
        <v>1.95</v>
      </c>
      <c r="O11" s="74">
        <v>0</v>
      </c>
      <c r="P11" s="74">
        <v>0</v>
      </c>
      <c r="Q11" s="74">
        <v>0.09</v>
      </c>
      <c r="R11" s="74">
        <v>2.05</v>
      </c>
      <c r="S11" s="74">
        <v>355.25</v>
      </c>
      <c r="T11" s="74">
        <v>246.81</v>
      </c>
      <c r="U11" s="74">
        <v>123.21</v>
      </c>
      <c r="V11" s="74">
        <v>53.53</v>
      </c>
      <c r="W11" s="74">
        <v>173.78</v>
      </c>
      <c r="X11" s="74">
        <v>1.34</v>
      </c>
      <c r="Y11" s="74">
        <v>35.84</v>
      </c>
      <c r="Z11" s="74">
        <v>17.61</v>
      </c>
      <c r="AA11" s="74">
        <v>39.54</v>
      </c>
      <c r="AB11" s="74">
        <v>0.61</v>
      </c>
      <c r="AC11" s="74">
        <v>0.14</v>
      </c>
      <c r="AD11" s="74">
        <v>0.14</v>
      </c>
      <c r="AE11" s="74">
        <v>0.33</v>
      </c>
      <c r="AF11" s="74">
        <v>2.39</v>
      </c>
      <c r="AG11" s="74">
        <v>0.19</v>
      </c>
      <c r="AH11" s="2">
        <v>0</v>
      </c>
      <c r="AI11" s="2">
        <v>194.38</v>
      </c>
      <c r="AJ11" s="2">
        <v>138.34</v>
      </c>
      <c r="AK11" s="2">
        <v>220.93</v>
      </c>
      <c r="AL11" s="2">
        <v>146.04</v>
      </c>
      <c r="AM11" s="2">
        <v>42.5</v>
      </c>
      <c r="AN11" s="2">
        <v>132.26</v>
      </c>
      <c r="AO11" s="2">
        <v>68.21</v>
      </c>
      <c r="AP11" s="2">
        <v>186.43</v>
      </c>
      <c r="AQ11" s="2">
        <v>168.68</v>
      </c>
      <c r="AR11" s="2">
        <v>254.94</v>
      </c>
      <c r="AS11" s="2">
        <v>317.76</v>
      </c>
      <c r="AT11" s="2">
        <v>85.01</v>
      </c>
      <c r="AU11" s="2">
        <v>352.75</v>
      </c>
      <c r="AV11" s="2">
        <v>676.13</v>
      </c>
      <c r="AW11" s="2">
        <v>0</v>
      </c>
      <c r="AX11" s="2">
        <v>222.5</v>
      </c>
      <c r="AY11" s="2">
        <v>178.71</v>
      </c>
      <c r="AZ11" s="2">
        <v>153.93</v>
      </c>
      <c r="BA11" s="2">
        <v>97.68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1.18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1.41</v>
      </c>
      <c r="BR11" s="2">
        <v>0</v>
      </c>
      <c r="BS11" s="2">
        <v>0</v>
      </c>
      <c r="BT11" s="2">
        <v>0.81</v>
      </c>
      <c r="BU11" s="2">
        <v>0.02</v>
      </c>
      <c r="BV11" s="2">
        <v>0</v>
      </c>
      <c r="BW11" s="2">
        <v>0</v>
      </c>
      <c r="BX11" s="2">
        <v>0</v>
      </c>
      <c r="BY11" s="2">
        <v>0</v>
      </c>
      <c r="BZ11" s="2">
        <v>145.48</v>
      </c>
      <c r="CB11" s="2">
        <v>38.77</v>
      </c>
    </row>
    <row r="12" s="2" customFormat="1" ht="13.9" customHeight="1" spans="1:80">
      <c r="A12" s="70" t="s">
        <v>87</v>
      </c>
      <c r="B12" s="75" t="s">
        <v>88</v>
      </c>
      <c r="C12" s="72" t="str">
        <f>"200"</f>
        <v>200</v>
      </c>
      <c r="D12" s="73">
        <v>3.11</v>
      </c>
      <c r="E12" s="73">
        <v>3.1</v>
      </c>
      <c r="F12" s="73">
        <v>12.36</v>
      </c>
      <c r="G12" s="73">
        <v>87.61364</v>
      </c>
      <c r="H12" s="74">
        <v>2.2</v>
      </c>
      <c r="I12" s="74">
        <v>0</v>
      </c>
      <c r="J12" s="74">
        <v>0</v>
      </c>
      <c r="K12" s="74">
        <v>0</v>
      </c>
      <c r="L12" s="74">
        <v>12.36</v>
      </c>
      <c r="M12" s="74">
        <v>0</v>
      </c>
      <c r="N12" s="74">
        <v>0</v>
      </c>
      <c r="O12" s="74">
        <v>0</v>
      </c>
      <c r="P12" s="74">
        <v>0</v>
      </c>
      <c r="Q12" s="74">
        <v>0.11</v>
      </c>
      <c r="R12" s="74">
        <v>0.78</v>
      </c>
      <c r="S12" s="74">
        <v>55.07</v>
      </c>
      <c r="T12" s="74">
        <v>141.51</v>
      </c>
      <c r="U12" s="74">
        <v>116.34</v>
      </c>
      <c r="V12" s="74">
        <v>13.4</v>
      </c>
      <c r="W12" s="74">
        <v>86.13</v>
      </c>
      <c r="X12" s="74">
        <v>0.11</v>
      </c>
      <c r="Y12" s="74">
        <v>13.2</v>
      </c>
      <c r="Z12" s="74">
        <v>8.8</v>
      </c>
      <c r="AA12" s="74">
        <v>24.2</v>
      </c>
      <c r="AB12" s="74">
        <v>0</v>
      </c>
      <c r="AC12" s="74">
        <v>0.03</v>
      </c>
      <c r="AD12" s="74">
        <v>0.13</v>
      </c>
      <c r="AE12" s="74">
        <v>0.1</v>
      </c>
      <c r="AF12" s="74">
        <v>0.88</v>
      </c>
      <c r="AG12" s="74">
        <v>0.57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187.25</v>
      </c>
      <c r="CB12" s="2">
        <v>14.67</v>
      </c>
    </row>
    <row r="13" s="2" customFormat="1" ht="13.9" customHeight="1" spans="1:80">
      <c r="A13" s="76" t="s">
        <v>89</v>
      </c>
      <c r="B13" s="75" t="s">
        <v>90</v>
      </c>
      <c r="C13" s="72">
        <v>40</v>
      </c>
      <c r="D13" s="73">
        <v>2.42</v>
      </c>
      <c r="E13" s="73">
        <v>8.55</v>
      </c>
      <c r="F13" s="73">
        <v>14.57</v>
      </c>
      <c r="G13" s="73">
        <v>148.4</v>
      </c>
      <c r="H13" s="74">
        <v>0.04</v>
      </c>
      <c r="I13" s="74">
        <v>0</v>
      </c>
      <c r="J13" s="74">
        <v>0.04</v>
      </c>
      <c r="K13" s="74">
        <v>0</v>
      </c>
      <c r="L13" s="74">
        <v>0.42</v>
      </c>
      <c r="M13" s="74">
        <v>9.24</v>
      </c>
      <c r="N13" s="74">
        <v>0.66</v>
      </c>
      <c r="O13" s="74">
        <v>0</v>
      </c>
      <c r="P13" s="74">
        <v>0</v>
      </c>
      <c r="Q13" s="74">
        <v>0.06</v>
      </c>
      <c r="R13" s="74">
        <v>0.3</v>
      </c>
      <c r="S13" s="74">
        <v>0</v>
      </c>
      <c r="T13" s="74">
        <v>26.6</v>
      </c>
      <c r="U13" s="74">
        <v>8.6</v>
      </c>
      <c r="V13" s="74">
        <v>9.9</v>
      </c>
      <c r="W13" s="74">
        <v>28</v>
      </c>
      <c r="X13" s="74">
        <v>0.62</v>
      </c>
      <c r="Y13" s="74">
        <v>59</v>
      </c>
      <c r="Z13" s="74">
        <v>0</v>
      </c>
      <c r="AA13" s="74">
        <v>65.3</v>
      </c>
      <c r="AB13" s="74">
        <v>0.49</v>
      </c>
      <c r="AC13" s="74">
        <v>0.05</v>
      </c>
      <c r="AD13" s="74">
        <v>0.01</v>
      </c>
      <c r="AE13" s="74">
        <v>0.32</v>
      </c>
      <c r="AF13" s="74">
        <v>0.62</v>
      </c>
      <c r="AG13" s="74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7.54</v>
      </c>
      <c r="CB13" s="2">
        <v>0</v>
      </c>
    </row>
    <row r="14" s="2" customFormat="1" ht="14.45" customHeight="1" spans="1:80">
      <c r="A14" s="77"/>
      <c r="B14" s="71" t="s">
        <v>91</v>
      </c>
      <c r="C14" s="78">
        <v>420</v>
      </c>
      <c r="D14" s="79">
        <v>12.5</v>
      </c>
      <c r="E14" s="79">
        <v>19.01</v>
      </c>
      <c r="F14" s="79">
        <v>61.5</v>
      </c>
      <c r="G14" s="79">
        <v>468.1</v>
      </c>
      <c r="H14" s="80">
        <v>6.21</v>
      </c>
      <c r="I14" s="80">
        <v>0.08</v>
      </c>
      <c r="J14" s="80">
        <v>0.08</v>
      </c>
      <c r="K14" s="80">
        <v>0</v>
      </c>
      <c r="L14" s="80">
        <v>35.17</v>
      </c>
      <c r="M14" s="80">
        <v>28.77</v>
      </c>
      <c r="N14" s="80">
        <v>3.23</v>
      </c>
      <c r="O14" s="80">
        <v>0</v>
      </c>
      <c r="P14" s="80">
        <v>0</v>
      </c>
      <c r="Q14" s="80">
        <v>0.5</v>
      </c>
      <c r="R14" s="80">
        <v>3.19</v>
      </c>
      <c r="S14" s="80">
        <v>410.32</v>
      </c>
      <c r="T14" s="80">
        <v>442.93</v>
      </c>
      <c r="U14" s="80">
        <v>247.6</v>
      </c>
      <c r="V14" s="80">
        <v>76.83</v>
      </c>
      <c r="W14" s="80">
        <v>287.93</v>
      </c>
      <c r="X14" s="80">
        <v>2.07</v>
      </c>
      <c r="Y14" s="80">
        <v>108.04</v>
      </c>
      <c r="Z14" s="80">
        <v>27.41</v>
      </c>
      <c r="AA14" s="80">
        <v>129.04</v>
      </c>
      <c r="AB14" s="80">
        <v>1.1</v>
      </c>
      <c r="AC14" s="80">
        <v>0.22</v>
      </c>
      <c r="AD14" s="80">
        <v>0.29</v>
      </c>
      <c r="AE14" s="80">
        <v>0.82</v>
      </c>
      <c r="AF14" s="80">
        <v>4.03</v>
      </c>
      <c r="AG14" s="80">
        <v>0.76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2.4</v>
      </c>
      <c r="CB14" s="2">
        <v>0.57</v>
      </c>
    </row>
    <row r="15" s="68" customFormat="1" ht="13.9" customHeight="1" spans="1:80">
      <c r="A15" s="70"/>
      <c r="B15" s="71" t="s">
        <v>92</v>
      </c>
      <c r="C15" s="72"/>
      <c r="D15" s="73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68">
        <v>0</v>
      </c>
      <c r="AI15" s="68">
        <v>194.38</v>
      </c>
      <c r="AJ15" s="68">
        <v>138.34</v>
      </c>
      <c r="AK15" s="68">
        <v>220.93</v>
      </c>
      <c r="AL15" s="68">
        <v>146.04</v>
      </c>
      <c r="AM15" s="68">
        <v>42.5</v>
      </c>
      <c r="AN15" s="68">
        <v>132.26</v>
      </c>
      <c r="AO15" s="68">
        <v>68.21</v>
      </c>
      <c r="AP15" s="68">
        <v>186.43</v>
      </c>
      <c r="AQ15" s="68">
        <v>168.68</v>
      </c>
      <c r="AR15" s="68">
        <v>254.94</v>
      </c>
      <c r="AS15" s="68">
        <v>317.76</v>
      </c>
      <c r="AT15" s="68">
        <v>85.01</v>
      </c>
      <c r="AU15" s="68">
        <v>352.75</v>
      </c>
      <c r="AV15" s="68">
        <v>676.13</v>
      </c>
      <c r="AW15" s="68">
        <v>0</v>
      </c>
      <c r="AX15" s="68">
        <v>222.5</v>
      </c>
      <c r="AY15" s="68">
        <v>178.71</v>
      </c>
      <c r="AZ15" s="68">
        <v>153.93</v>
      </c>
      <c r="BA15" s="68">
        <v>97.68</v>
      </c>
      <c r="BB15" s="68">
        <v>0.11</v>
      </c>
      <c r="BC15" s="68">
        <v>0.02</v>
      </c>
      <c r="BD15" s="68">
        <v>0.02</v>
      </c>
      <c r="BE15" s="68">
        <v>0.06</v>
      </c>
      <c r="BF15" s="68">
        <v>0.07</v>
      </c>
      <c r="BG15" s="68">
        <v>0.24</v>
      </c>
      <c r="BH15" s="68">
        <v>0</v>
      </c>
      <c r="BI15" s="68">
        <v>1.18</v>
      </c>
      <c r="BJ15" s="68">
        <v>0</v>
      </c>
      <c r="BK15" s="68">
        <v>0.24</v>
      </c>
      <c r="BL15" s="68">
        <v>0</v>
      </c>
      <c r="BM15" s="68">
        <v>0</v>
      </c>
      <c r="BN15" s="68">
        <v>0</v>
      </c>
      <c r="BO15" s="68">
        <v>0.02</v>
      </c>
      <c r="BP15" s="68">
        <v>0.08</v>
      </c>
      <c r="BQ15" s="68">
        <v>1.41</v>
      </c>
      <c r="BR15" s="68">
        <v>0</v>
      </c>
      <c r="BS15" s="68">
        <v>0</v>
      </c>
      <c r="BT15" s="68">
        <v>0.81</v>
      </c>
      <c r="BU15" s="68">
        <v>0.02</v>
      </c>
      <c r="BV15" s="68">
        <v>0</v>
      </c>
      <c r="BW15" s="68">
        <v>0</v>
      </c>
      <c r="BX15" s="68">
        <v>0</v>
      </c>
      <c r="BY15" s="68">
        <v>0</v>
      </c>
      <c r="BZ15" s="68">
        <v>342.67</v>
      </c>
      <c r="CA15" s="68">
        <f>$G$14/$G$34*100</f>
        <v>26.2800359308331</v>
      </c>
      <c r="CB15" s="68">
        <v>54.01</v>
      </c>
    </row>
    <row r="16" s="2" customFormat="1" ht="13.9" customHeight="1" spans="1:33">
      <c r="A16" s="70" t="str">
        <f>""</f>
        <v/>
      </c>
      <c r="B16" s="75" t="s">
        <v>93</v>
      </c>
      <c r="C16" s="72">
        <v>180</v>
      </c>
      <c r="D16" s="73">
        <v>0.9</v>
      </c>
      <c r="E16" s="73">
        <v>0.18</v>
      </c>
      <c r="F16" s="73">
        <v>18.18</v>
      </c>
      <c r="G16" s="73">
        <v>77.83</v>
      </c>
      <c r="H16" s="74">
        <v>0</v>
      </c>
      <c r="I16" s="74">
        <v>0</v>
      </c>
      <c r="J16" s="74">
        <v>0</v>
      </c>
      <c r="K16" s="74">
        <v>0</v>
      </c>
      <c r="L16" s="74">
        <v>14.85</v>
      </c>
      <c r="M16" s="74">
        <v>0.3</v>
      </c>
      <c r="N16" s="74">
        <v>0.3</v>
      </c>
      <c r="O16" s="74">
        <v>0</v>
      </c>
      <c r="P16" s="74">
        <v>0</v>
      </c>
      <c r="Q16" s="74">
        <v>0.75</v>
      </c>
      <c r="R16" s="74">
        <v>0.45</v>
      </c>
      <c r="S16" s="74">
        <v>0</v>
      </c>
      <c r="T16" s="74">
        <v>180</v>
      </c>
      <c r="U16" s="74">
        <v>12.6</v>
      </c>
      <c r="V16" s="74">
        <v>7.2</v>
      </c>
      <c r="W16" s="74">
        <v>12.6</v>
      </c>
      <c r="X16" s="74">
        <v>2.52</v>
      </c>
      <c r="Y16" s="74">
        <v>0</v>
      </c>
      <c r="Z16" s="74">
        <v>0</v>
      </c>
      <c r="AA16" s="74">
        <v>0</v>
      </c>
      <c r="AB16" s="74">
        <v>0.18</v>
      </c>
      <c r="AC16" s="74">
        <v>0.02</v>
      </c>
      <c r="AD16" s="74">
        <v>0.02</v>
      </c>
      <c r="AE16" s="74">
        <v>0.15</v>
      </c>
      <c r="AF16" s="74">
        <v>0.3</v>
      </c>
      <c r="AG16" s="74">
        <v>3.6</v>
      </c>
    </row>
    <row r="17" s="2" customFormat="1" ht="14.45" customHeight="1" spans="1:33">
      <c r="A17" s="77"/>
      <c r="B17" s="71" t="s">
        <v>94</v>
      </c>
      <c r="C17" s="78">
        <v>180</v>
      </c>
      <c r="D17" s="79">
        <v>0.9</v>
      </c>
      <c r="E17" s="79">
        <v>0.84</v>
      </c>
      <c r="F17" s="79">
        <v>33.64</v>
      </c>
      <c r="G17" s="79">
        <v>146.72</v>
      </c>
      <c r="H17" s="80">
        <v>0</v>
      </c>
      <c r="I17" s="80">
        <v>0</v>
      </c>
      <c r="J17" s="80">
        <v>0</v>
      </c>
      <c r="K17" s="80">
        <v>0</v>
      </c>
      <c r="L17" s="80">
        <v>14.85</v>
      </c>
      <c r="M17" s="80">
        <v>0.3</v>
      </c>
      <c r="N17" s="80">
        <v>0.3</v>
      </c>
      <c r="O17" s="80">
        <v>0</v>
      </c>
      <c r="P17" s="80">
        <v>0</v>
      </c>
      <c r="Q17" s="80">
        <v>0.75</v>
      </c>
      <c r="R17" s="80">
        <v>0.45</v>
      </c>
      <c r="S17" s="80">
        <v>0</v>
      </c>
      <c r="T17" s="80">
        <v>180</v>
      </c>
      <c r="U17" s="80">
        <v>15.8</v>
      </c>
      <c r="V17" s="80">
        <v>9.2</v>
      </c>
      <c r="W17" s="80">
        <v>19.8</v>
      </c>
      <c r="X17" s="80">
        <v>2.82</v>
      </c>
      <c r="Y17" s="80">
        <v>0.4</v>
      </c>
      <c r="Z17" s="80">
        <v>0</v>
      </c>
      <c r="AA17" s="80">
        <v>0.6</v>
      </c>
      <c r="AB17" s="80">
        <v>0.32</v>
      </c>
      <c r="AC17" s="80">
        <v>0.03</v>
      </c>
      <c r="AD17" s="80">
        <v>0.02</v>
      </c>
      <c r="AE17" s="80">
        <v>0.15</v>
      </c>
      <c r="AF17" s="80">
        <v>0.3</v>
      </c>
      <c r="AG17" s="80">
        <v>3.6</v>
      </c>
    </row>
    <row r="18" s="68" customFormat="1" ht="13.9" customHeight="1" spans="1:80">
      <c r="A18" s="70"/>
      <c r="B18" s="71" t="s">
        <v>95</v>
      </c>
      <c r="C18" s="72"/>
      <c r="D18" s="73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68">
        <v>0.3</v>
      </c>
      <c r="AI18" s="68">
        <v>12</v>
      </c>
      <c r="AJ18" s="68">
        <v>15</v>
      </c>
      <c r="AK18" s="68">
        <v>21</v>
      </c>
      <c r="AL18" s="68">
        <v>21</v>
      </c>
      <c r="AM18" s="68">
        <v>3</v>
      </c>
      <c r="AN18" s="68">
        <v>12</v>
      </c>
      <c r="AO18" s="68">
        <v>3</v>
      </c>
      <c r="AP18" s="68">
        <v>10.5</v>
      </c>
      <c r="AQ18" s="68">
        <v>19.5</v>
      </c>
      <c r="AR18" s="68">
        <v>12</v>
      </c>
      <c r="AS18" s="68">
        <v>87</v>
      </c>
      <c r="AT18" s="68">
        <v>7.5</v>
      </c>
      <c r="AU18" s="68">
        <v>16.5</v>
      </c>
      <c r="AV18" s="68">
        <v>48</v>
      </c>
      <c r="AW18" s="68">
        <v>0</v>
      </c>
      <c r="AX18" s="68">
        <v>15</v>
      </c>
      <c r="AY18" s="68">
        <v>18</v>
      </c>
      <c r="AZ18" s="68">
        <v>7.5</v>
      </c>
      <c r="BA18" s="68">
        <v>6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>
        <v>0</v>
      </c>
      <c r="BV18" s="68">
        <v>0</v>
      </c>
      <c r="BW18" s="68">
        <v>0</v>
      </c>
      <c r="BX18" s="68">
        <v>0</v>
      </c>
      <c r="BY18" s="68">
        <v>0</v>
      </c>
      <c r="BZ18" s="68">
        <v>132.15</v>
      </c>
      <c r="CA18" s="68">
        <f>$G$17/$G$34*100</f>
        <v>8.23714349876488</v>
      </c>
      <c r="CB18" s="68">
        <v>0</v>
      </c>
    </row>
    <row r="19" s="2" customFormat="1" ht="27.6" customHeight="1" spans="1:33">
      <c r="A19" s="70" t="s">
        <v>96</v>
      </c>
      <c r="B19" s="75" t="s">
        <v>97</v>
      </c>
      <c r="C19" s="72" t="str">
        <f>"200"</f>
        <v>200</v>
      </c>
      <c r="D19" s="73">
        <v>5.6</v>
      </c>
      <c r="E19" s="73">
        <v>8.3</v>
      </c>
      <c r="F19" s="73">
        <v>10.3</v>
      </c>
      <c r="G19" s="73">
        <v>141</v>
      </c>
      <c r="H19" s="74">
        <v>2.04</v>
      </c>
      <c r="I19" s="74">
        <v>0.05</v>
      </c>
      <c r="J19" s="74">
        <v>0.02</v>
      </c>
      <c r="K19" s="74">
        <v>0</v>
      </c>
      <c r="L19" s="74">
        <v>7.57</v>
      </c>
      <c r="M19" s="74">
        <v>2.32</v>
      </c>
      <c r="N19" s="74">
        <v>1.75</v>
      </c>
      <c r="O19" s="74">
        <v>0</v>
      </c>
      <c r="P19" s="74">
        <v>0</v>
      </c>
      <c r="Q19" s="74">
        <v>0.27</v>
      </c>
      <c r="R19" s="74">
        <v>0.88</v>
      </c>
      <c r="S19" s="74">
        <v>2.94</v>
      </c>
      <c r="T19" s="74">
        <v>256.2</v>
      </c>
      <c r="U19" s="74">
        <v>32.6</v>
      </c>
      <c r="V19" s="74">
        <v>19.2</v>
      </c>
      <c r="W19" s="74">
        <v>56.9</v>
      </c>
      <c r="X19" s="74">
        <v>1.2</v>
      </c>
      <c r="Y19" s="74">
        <v>0.2</v>
      </c>
      <c r="Z19" s="74">
        <v>820.16</v>
      </c>
      <c r="AA19" s="74">
        <v>225.67</v>
      </c>
      <c r="AB19" s="74">
        <v>0.23</v>
      </c>
      <c r="AC19" s="74">
        <v>0.05</v>
      </c>
      <c r="AD19" s="74">
        <v>0.04</v>
      </c>
      <c r="AE19" s="74">
        <v>0.43</v>
      </c>
      <c r="AF19" s="74">
        <v>0.8</v>
      </c>
      <c r="AG19" s="74">
        <v>5.1</v>
      </c>
    </row>
    <row r="20" s="2" customFormat="1" ht="13.9" customHeight="1" spans="1:80">
      <c r="A20" s="70" t="s">
        <v>98</v>
      </c>
      <c r="B20" s="75" t="s">
        <v>99</v>
      </c>
      <c r="C20" s="72" t="str">
        <f>"60"</f>
        <v>60</v>
      </c>
      <c r="D20" s="73">
        <v>8.21</v>
      </c>
      <c r="E20" s="73">
        <v>6.93</v>
      </c>
      <c r="F20" s="73">
        <v>2.16</v>
      </c>
      <c r="G20" s="73">
        <v>104.60882775</v>
      </c>
      <c r="H20" s="74">
        <v>4.35</v>
      </c>
      <c r="I20" s="74">
        <v>0</v>
      </c>
      <c r="J20" s="74">
        <v>0.89</v>
      </c>
      <c r="K20" s="74">
        <v>0</v>
      </c>
      <c r="L20" s="74">
        <v>0.71</v>
      </c>
      <c r="M20" s="74">
        <v>1.44</v>
      </c>
      <c r="N20" s="74">
        <v>0.25</v>
      </c>
      <c r="O20" s="74">
        <v>0</v>
      </c>
      <c r="P20" s="74">
        <v>0</v>
      </c>
      <c r="Q20" s="74">
        <v>0.08</v>
      </c>
      <c r="R20" s="74">
        <v>0.56</v>
      </c>
      <c r="S20" s="74">
        <v>20.54</v>
      </c>
      <c r="T20" s="74">
        <v>101.6</v>
      </c>
      <c r="U20" s="74">
        <v>10.83</v>
      </c>
      <c r="V20" s="74">
        <v>10.38</v>
      </c>
      <c r="W20" s="74">
        <v>69.14</v>
      </c>
      <c r="X20" s="74">
        <v>1.08</v>
      </c>
      <c r="Y20" s="74">
        <v>9.08</v>
      </c>
      <c r="Z20" s="74">
        <v>525.78</v>
      </c>
      <c r="AA20" s="74">
        <v>127.2</v>
      </c>
      <c r="AB20" s="74">
        <v>0.28</v>
      </c>
      <c r="AC20" s="74">
        <v>0.02</v>
      </c>
      <c r="AD20" s="74">
        <v>0.04</v>
      </c>
      <c r="AE20" s="74">
        <v>1.62</v>
      </c>
      <c r="AF20" s="74">
        <v>4.17</v>
      </c>
      <c r="AG20" s="74">
        <v>0.04</v>
      </c>
      <c r="AH20" s="2">
        <v>0</v>
      </c>
      <c r="AI20" s="2">
        <v>32.15</v>
      </c>
      <c r="AJ20" s="2">
        <v>34.69</v>
      </c>
      <c r="AK20" s="2">
        <v>41.49</v>
      </c>
      <c r="AL20" s="2">
        <v>49.26</v>
      </c>
      <c r="AM20" s="2">
        <v>11.71</v>
      </c>
      <c r="AN20" s="2">
        <v>31.7</v>
      </c>
      <c r="AO20" s="2">
        <v>9.53</v>
      </c>
      <c r="AP20" s="2">
        <v>30.95</v>
      </c>
      <c r="AQ20" s="2">
        <v>35.46</v>
      </c>
      <c r="AR20" s="2">
        <v>62.2</v>
      </c>
      <c r="AS20" s="2">
        <v>145.89</v>
      </c>
      <c r="AT20" s="2">
        <v>12.01</v>
      </c>
      <c r="AU20" s="2">
        <v>27.13</v>
      </c>
      <c r="AV20" s="2">
        <v>176.23</v>
      </c>
      <c r="AW20" s="2">
        <v>0</v>
      </c>
      <c r="AX20" s="2">
        <v>30.35</v>
      </c>
      <c r="AY20" s="2">
        <v>35.01</v>
      </c>
      <c r="AZ20" s="2">
        <v>28.92</v>
      </c>
      <c r="BA20" s="2">
        <v>10.49</v>
      </c>
      <c r="BB20" s="2">
        <v>0.07</v>
      </c>
      <c r="BC20" s="2">
        <v>0.01</v>
      </c>
      <c r="BD20" s="2">
        <v>0.01</v>
      </c>
      <c r="BE20" s="2">
        <v>0.03</v>
      </c>
      <c r="BF20" s="2">
        <v>0.04</v>
      </c>
      <c r="BG20" s="2">
        <v>0.14</v>
      </c>
      <c r="BH20" s="2">
        <v>0</v>
      </c>
      <c r="BI20" s="2">
        <v>0.44</v>
      </c>
      <c r="BJ20" s="2">
        <v>0</v>
      </c>
      <c r="BK20" s="2">
        <v>0.13</v>
      </c>
      <c r="BL20" s="2">
        <v>0</v>
      </c>
      <c r="BM20" s="2">
        <v>0</v>
      </c>
      <c r="BN20" s="2">
        <v>0</v>
      </c>
      <c r="BO20" s="2">
        <v>0.01</v>
      </c>
      <c r="BP20" s="2">
        <v>0.05</v>
      </c>
      <c r="BQ20" s="2">
        <v>0.42</v>
      </c>
      <c r="BR20" s="2">
        <v>0</v>
      </c>
      <c r="BS20" s="2">
        <v>0</v>
      </c>
      <c r="BT20" s="2">
        <v>0.03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231.65</v>
      </c>
      <c r="CB20" s="2">
        <v>150.97</v>
      </c>
    </row>
    <row r="21" s="2" customFormat="1" ht="13.9" customHeight="1" spans="1:80">
      <c r="A21" s="70" t="s">
        <v>100</v>
      </c>
      <c r="B21" s="75" t="s">
        <v>101</v>
      </c>
      <c r="C21" s="72" t="str">
        <f>"150"</f>
        <v>150</v>
      </c>
      <c r="D21" s="73">
        <v>4.3</v>
      </c>
      <c r="E21" s="73">
        <v>6.31</v>
      </c>
      <c r="F21" s="73">
        <v>23.36</v>
      </c>
      <c r="G21" s="73">
        <v>173.372852195</v>
      </c>
      <c r="H21" s="74">
        <v>4.9</v>
      </c>
      <c r="I21" s="74">
        <v>0.23</v>
      </c>
      <c r="J21" s="74">
        <v>4.82</v>
      </c>
      <c r="K21" s="74">
        <v>0</v>
      </c>
      <c r="L21" s="74">
        <v>2.65</v>
      </c>
      <c r="M21" s="74">
        <v>20.71</v>
      </c>
      <c r="N21" s="74">
        <v>1.96</v>
      </c>
      <c r="O21" s="74">
        <v>0</v>
      </c>
      <c r="P21" s="74">
        <v>0</v>
      </c>
      <c r="Q21" s="74">
        <v>0.16</v>
      </c>
      <c r="R21" s="74">
        <v>1.41</v>
      </c>
      <c r="S21" s="74">
        <v>233.09</v>
      </c>
      <c r="T21" s="74">
        <v>102.66</v>
      </c>
      <c r="U21" s="74">
        <v>15.73</v>
      </c>
      <c r="V21" s="74">
        <v>14.46</v>
      </c>
      <c r="W21" s="74">
        <v>43.1</v>
      </c>
      <c r="X21" s="74">
        <v>0.74</v>
      </c>
      <c r="Y21" s="74">
        <v>31.86</v>
      </c>
      <c r="Z21" s="74">
        <v>1945.58</v>
      </c>
      <c r="AA21" s="74">
        <v>493.65</v>
      </c>
      <c r="AB21" s="74">
        <v>0.78</v>
      </c>
      <c r="AC21" s="74">
        <v>0.05</v>
      </c>
      <c r="AD21" s="74">
        <v>0.03</v>
      </c>
      <c r="AE21" s="74">
        <v>0.49</v>
      </c>
      <c r="AF21" s="74">
        <v>1.52</v>
      </c>
      <c r="AG21" s="74">
        <v>0.56</v>
      </c>
      <c r="AH21" s="2">
        <v>0</v>
      </c>
      <c r="AI21" s="2">
        <v>442.25</v>
      </c>
      <c r="AJ21" s="2">
        <v>335.76</v>
      </c>
      <c r="AK21" s="2">
        <v>633.32</v>
      </c>
      <c r="AL21" s="2">
        <v>668.05</v>
      </c>
      <c r="AM21" s="2">
        <v>188.67</v>
      </c>
      <c r="AN21" s="2">
        <v>341.95</v>
      </c>
      <c r="AO21" s="2">
        <v>89.78</v>
      </c>
      <c r="AP21" s="2">
        <v>342.36</v>
      </c>
      <c r="AQ21" s="2">
        <v>460.9</v>
      </c>
      <c r="AR21" s="2">
        <v>444.05</v>
      </c>
      <c r="AS21" s="2">
        <v>750.55</v>
      </c>
      <c r="AT21" s="2">
        <v>300.12</v>
      </c>
      <c r="AU21" s="2">
        <v>398.33</v>
      </c>
      <c r="AV21" s="2">
        <v>1352.26</v>
      </c>
      <c r="AW21" s="2">
        <v>120.65</v>
      </c>
      <c r="AX21" s="2">
        <v>305.96</v>
      </c>
      <c r="AY21" s="2">
        <v>336.22</v>
      </c>
      <c r="AZ21" s="2">
        <v>279.69</v>
      </c>
      <c r="BA21" s="2">
        <v>112.38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0.01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66.02</v>
      </c>
      <c r="CB21" s="2">
        <v>96.72</v>
      </c>
    </row>
    <row r="22" s="2" customFormat="1" ht="13.9" customHeight="1" spans="1:80">
      <c r="A22" s="70" t="s">
        <v>102</v>
      </c>
      <c r="B22" s="75" t="s">
        <v>103</v>
      </c>
      <c r="C22" s="72" t="str">
        <f>"200"</f>
        <v>200</v>
      </c>
      <c r="D22" s="73">
        <v>0.15</v>
      </c>
      <c r="E22" s="73">
        <v>0.14</v>
      </c>
      <c r="F22" s="73">
        <v>9.92</v>
      </c>
      <c r="G22" s="73">
        <v>41.939508</v>
      </c>
      <c r="H22" s="74">
        <v>0.04</v>
      </c>
      <c r="I22" s="74">
        <v>0</v>
      </c>
      <c r="J22" s="74">
        <v>0.04</v>
      </c>
      <c r="K22" s="74">
        <v>0</v>
      </c>
      <c r="L22" s="74">
        <v>9.63</v>
      </c>
      <c r="M22" s="74">
        <v>0.29</v>
      </c>
      <c r="N22" s="74">
        <v>0.66</v>
      </c>
      <c r="O22" s="74">
        <v>0</v>
      </c>
      <c r="P22" s="74">
        <v>0</v>
      </c>
      <c r="Q22" s="74">
        <v>0.32</v>
      </c>
      <c r="R22" s="74">
        <v>0.21</v>
      </c>
      <c r="S22" s="74">
        <v>0.07</v>
      </c>
      <c r="T22" s="74">
        <v>98.04</v>
      </c>
      <c r="U22" s="74">
        <v>5.82</v>
      </c>
      <c r="V22" s="74">
        <v>3.13</v>
      </c>
      <c r="W22" s="74">
        <v>3.83</v>
      </c>
      <c r="X22" s="74">
        <v>0.78</v>
      </c>
      <c r="Y22" s="74">
        <v>0</v>
      </c>
      <c r="Z22" s="74">
        <v>9.6</v>
      </c>
      <c r="AA22" s="74">
        <v>2</v>
      </c>
      <c r="AB22" s="74">
        <v>0.08</v>
      </c>
      <c r="AC22" s="74">
        <v>0.01</v>
      </c>
      <c r="AD22" s="74">
        <v>0.01</v>
      </c>
      <c r="AE22" s="74">
        <v>0.1</v>
      </c>
      <c r="AF22" s="74">
        <v>0.16</v>
      </c>
      <c r="AG22" s="74">
        <v>1.6</v>
      </c>
      <c r="AH22" s="2">
        <v>0</v>
      </c>
      <c r="AI22" s="2">
        <v>179.06</v>
      </c>
      <c r="AJ22" s="2">
        <v>162.43</v>
      </c>
      <c r="AK22" s="2">
        <v>297.72</v>
      </c>
      <c r="AL22" s="2">
        <v>110.29</v>
      </c>
      <c r="AM22" s="2">
        <v>55.87</v>
      </c>
      <c r="AN22" s="2">
        <v>123.27</v>
      </c>
      <c r="AO22" s="2">
        <v>39.71</v>
      </c>
      <c r="AP22" s="2">
        <v>184.32</v>
      </c>
      <c r="AQ22" s="2">
        <v>131.51</v>
      </c>
      <c r="AR22" s="2">
        <v>168.09</v>
      </c>
      <c r="AS22" s="2">
        <v>177.87</v>
      </c>
      <c r="AT22" s="2">
        <v>75.78</v>
      </c>
      <c r="AU22" s="2">
        <v>135.35</v>
      </c>
      <c r="AV22" s="2">
        <v>1102.77</v>
      </c>
      <c r="AW22" s="2">
        <v>0</v>
      </c>
      <c r="AX22" s="2">
        <v>342.3</v>
      </c>
      <c r="AY22" s="2">
        <v>187.87</v>
      </c>
      <c r="AZ22" s="2">
        <v>96.38</v>
      </c>
      <c r="BA22" s="2">
        <v>71.4</v>
      </c>
      <c r="BB22" s="2">
        <v>0.27</v>
      </c>
      <c r="BC22" s="2">
        <v>0.06</v>
      </c>
      <c r="BD22" s="2">
        <v>0.05</v>
      </c>
      <c r="BE22" s="2">
        <v>0.13</v>
      </c>
      <c r="BF22" s="2">
        <v>0.17</v>
      </c>
      <c r="BG22" s="2">
        <v>0.56</v>
      </c>
      <c r="BH22" s="2">
        <v>0</v>
      </c>
      <c r="BI22" s="2">
        <v>1.81</v>
      </c>
      <c r="BJ22" s="2">
        <v>0</v>
      </c>
      <c r="BK22" s="2">
        <v>0.54</v>
      </c>
      <c r="BL22" s="2">
        <v>0</v>
      </c>
      <c r="BM22" s="2">
        <v>0</v>
      </c>
      <c r="BN22" s="2">
        <v>0</v>
      </c>
      <c r="BO22" s="2">
        <v>0</v>
      </c>
      <c r="BP22" s="2">
        <v>0.21</v>
      </c>
      <c r="BQ22" s="2">
        <v>1.62</v>
      </c>
      <c r="BR22" s="2">
        <v>0</v>
      </c>
      <c r="BS22" s="2">
        <v>0</v>
      </c>
      <c r="BT22" s="2">
        <v>0.21</v>
      </c>
      <c r="BU22" s="2">
        <v>0.01</v>
      </c>
      <c r="BV22" s="2">
        <v>0</v>
      </c>
      <c r="BW22" s="2">
        <v>0</v>
      </c>
      <c r="BX22" s="2">
        <v>0</v>
      </c>
      <c r="BY22" s="2">
        <v>0</v>
      </c>
      <c r="BZ22" s="2">
        <v>34.14</v>
      </c>
      <c r="CB22" s="2">
        <v>356.12</v>
      </c>
    </row>
    <row r="23" s="2" customFormat="1" ht="13.9" customHeight="1" spans="1:80">
      <c r="A23" s="70" t="str">
        <f>""</f>
        <v/>
      </c>
      <c r="B23" s="75" t="s">
        <v>104</v>
      </c>
      <c r="C23" s="72" t="str">
        <f>"20"</f>
        <v>20</v>
      </c>
      <c r="D23" s="73">
        <v>1.58</v>
      </c>
      <c r="E23" s="73">
        <v>0.2</v>
      </c>
      <c r="F23" s="73">
        <v>9.66</v>
      </c>
      <c r="G23" s="73">
        <v>49.1</v>
      </c>
      <c r="H23" s="74">
        <v>0.04</v>
      </c>
      <c r="I23" s="74">
        <v>0</v>
      </c>
      <c r="J23" s="74">
        <v>0.04</v>
      </c>
      <c r="K23" s="74">
        <v>0</v>
      </c>
      <c r="L23" s="74">
        <v>0.42</v>
      </c>
      <c r="M23" s="74">
        <v>9.24</v>
      </c>
      <c r="N23" s="74">
        <v>0.66</v>
      </c>
      <c r="O23" s="74">
        <v>0</v>
      </c>
      <c r="P23" s="74">
        <v>0</v>
      </c>
      <c r="Q23" s="74">
        <v>0.06</v>
      </c>
      <c r="R23" s="74">
        <v>0.3</v>
      </c>
      <c r="S23" s="74">
        <v>0</v>
      </c>
      <c r="T23" s="74">
        <v>26.6</v>
      </c>
      <c r="U23" s="74">
        <v>4.6</v>
      </c>
      <c r="V23" s="74">
        <v>6.6</v>
      </c>
      <c r="W23" s="74">
        <v>17.4</v>
      </c>
      <c r="X23" s="74">
        <v>0.4</v>
      </c>
      <c r="Y23" s="74">
        <v>0</v>
      </c>
      <c r="Z23" s="74">
        <v>0</v>
      </c>
      <c r="AA23" s="74">
        <v>0</v>
      </c>
      <c r="AB23" s="74">
        <v>0.26</v>
      </c>
      <c r="AC23" s="74">
        <v>0.03</v>
      </c>
      <c r="AD23" s="74">
        <v>0.01</v>
      </c>
      <c r="AE23" s="74">
        <v>0.32</v>
      </c>
      <c r="AF23" s="74">
        <v>0.62</v>
      </c>
      <c r="AG23" s="74">
        <v>0</v>
      </c>
      <c r="AH23" s="2">
        <v>0</v>
      </c>
      <c r="AI23" s="2">
        <v>4.51</v>
      </c>
      <c r="AJ23" s="2">
        <v>4.89</v>
      </c>
      <c r="AK23" s="2">
        <v>7.14</v>
      </c>
      <c r="AL23" s="2">
        <v>6.77</v>
      </c>
      <c r="AM23" s="2">
        <v>1.13</v>
      </c>
      <c r="AN23" s="2">
        <v>4.14</v>
      </c>
      <c r="AO23" s="2">
        <v>1.13</v>
      </c>
      <c r="AP23" s="2">
        <v>3.38</v>
      </c>
      <c r="AQ23" s="2">
        <v>6.39</v>
      </c>
      <c r="AR23" s="2">
        <v>3.76</v>
      </c>
      <c r="AS23" s="2">
        <v>29.33</v>
      </c>
      <c r="AT23" s="2">
        <v>2.63</v>
      </c>
      <c r="AU23" s="2">
        <v>5.26</v>
      </c>
      <c r="AV23" s="2">
        <v>15.79</v>
      </c>
      <c r="AW23" s="2">
        <v>0</v>
      </c>
      <c r="AX23" s="2">
        <v>4.89</v>
      </c>
      <c r="AY23" s="2">
        <v>6.02</v>
      </c>
      <c r="AZ23" s="2">
        <v>2.26</v>
      </c>
      <c r="BA23" s="2">
        <v>1.88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206.53</v>
      </c>
      <c r="CB23" s="2">
        <v>1.6</v>
      </c>
    </row>
    <row r="24" s="2" customFormat="1" ht="13.9" customHeight="1" spans="1:80">
      <c r="A24" s="70" t="str">
        <f>""</f>
        <v/>
      </c>
      <c r="B24" s="75" t="s">
        <v>105</v>
      </c>
      <c r="C24" s="72">
        <v>45</v>
      </c>
      <c r="D24" s="73">
        <v>2.97</v>
      </c>
      <c r="E24" s="73">
        <v>0.54</v>
      </c>
      <c r="F24" s="73">
        <v>15.03</v>
      </c>
      <c r="G24" s="73">
        <v>87.02</v>
      </c>
      <c r="H24" s="74">
        <v>0.07</v>
      </c>
      <c r="I24" s="74">
        <v>0</v>
      </c>
      <c r="J24" s="74">
        <v>0.07</v>
      </c>
      <c r="K24" s="74">
        <v>0</v>
      </c>
      <c r="L24" s="74">
        <v>0.42</v>
      </c>
      <c r="M24" s="74">
        <v>11.27</v>
      </c>
      <c r="N24" s="74">
        <v>2.91</v>
      </c>
      <c r="O24" s="74">
        <v>0</v>
      </c>
      <c r="P24" s="74">
        <v>0</v>
      </c>
      <c r="Q24" s="74">
        <v>0.35</v>
      </c>
      <c r="R24" s="74">
        <v>0.88</v>
      </c>
      <c r="S24" s="74">
        <v>0</v>
      </c>
      <c r="T24" s="74">
        <v>85.75</v>
      </c>
      <c r="U24" s="74">
        <v>15.75</v>
      </c>
      <c r="V24" s="74">
        <v>21.15</v>
      </c>
      <c r="W24" s="74">
        <v>71.1</v>
      </c>
      <c r="X24" s="74">
        <v>1.76</v>
      </c>
      <c r="Y24" s="74">
        <v>0</v>
      </c>
      <c r="Z24" s="74">
        <v>1.75</v>
      </c>
      <c r="AA24" s="74">
        <v>0.45</v>
      </c>
      <c r="AB24" s="74">
        <v>0.63</v>
      </c>
      <c r="AC24" s="74">
        <v>0.08</v>
      </c>
      <c r="AD24" s="74">
        <v>0.03</v>
      </c>
      <c r="AE24" s="74">
        <v>0.25</v>
      </c>
      <c r="AF24" s="74">
        <v>0.7</v>
      </c>
      <c r="AG24" s="74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7.54</v>
      </c>
      <c r="CB24" s="2">
        <v>0</v>
      </c>
    </row>
    <row r="25" s="2" customFormat="1" ht="14.45" customHeight="1" spans="1:80">
      <c r="A25" s="77"/>
      <c r="B25" s="71" t="s">
        <v>106</v>
      </c>
      <c r="C25" s="78">
        <v>675</v>
      </c>
      <c r="D25" s="79">
        <v>27.3</v>
      </c>
      <c r="E25" s="79">
        <v>25.4</v>
      </c>
      <c r="F25" s="79">
        <v>90.1</v>
      </c>
      <c r="G25" s="79">
        <v>706.7</v>
      </c>
      <c r="H25" s="80">
        <v>11.51</v>
      </c>
      <c r="I25" s="80">
        <v>0.28</v>
      </c>
      <c r="J25" s="80">
        <v>5.88</v>
      </c>
      <c r="K25" s="80">
        <v>0</v>
      </c>
      <c r="L25" s="80">
        <v>27.7</v>
      </c>
      <c r="M25" s="80">
        <v>45.83</v>
      </c>
      <c r="N25" s="80">
        <v>9.43</v>
      </c>
      <c r="O25" s="80">
        <v>0</v>
      </c>
      <c r="P25" s="80">
        <v>0</v>
      </c>
      <c r="Q25" s="80">
        <v>1.8</v>
      </c>
      <c r="R25" s="80">
        <v>4.58</v>
      </c>
      <c r="S25" s="80">
        <v>267.56</v>
      </c>
      <c r="T25" s="80">
        <v>777.88</v>
      </c>
      <c r="U25" s="80">
        <v>85.33</v>
      </c>
      <c r="V25" s="80">
        <v>74.92</v>
      </c>
      <c r="W25" s="80">
        <v>261.47</v>
      </c>
      <c r="X25" s="80">
        <v>5.96</v>
      </c>
      <c r="Y25" s="80">
        <v>41.14</v>
      </c>
      <c r="Z25" s="80">
        <v>3323.87</v>
      </c>
      <c r="AA25" s="80">
        <v>848.37</v>
      </c>
      <c r="AB25" s="80">
        <v>2.26</v>
      </c>
      <c r="AC25" s="80">
        <v>0.24</v>
      </c>
      <c r="AD25" s="80">
        <v>0.17</v>
      </c>
      <c r="AE25" s="80">
        <v>3.37</v>
      </c>
      <c r="AF25" s="80">
        <v>8.25</v>
      </c>
      <c r="AG25" s="80">
        <v>7.3</v>
      </c>
      <c r="AH25" s="2">
        <v>0</v>
      </c>
      <c r="AI25" s="2">
        <v>112.7</v>
      </c>
      <c r="AJ25" s="2">
        <v>86.8</v>
      </c>
      <c r="AK25" s="2">
        <v>149.45</v>
      </c>
      <c r="AL25" s="2">
        <v>78.05</v>
      </c>
      <c r="AM25" s="2">
        <v>32.55</v>
      </c>
      <c r="AN25" s="2">
        <v>69.3</v>
      </c>
      <c r="AO25" s="2">
        <v>28</v>
      </c>
      <c r="AP25" s="2">
        <v>129.85</v>
      </c>
      <c r="AQ25" s="2">
        <v>103.95</v>
      </c>
      <c r="AR25" s="2">
        <v>101.85</v>
      </c>
      <c r="AS25" s="2">
        <v>162.4</v>
      </c>
      <c r="AT25" s="2">
        <v>43.4</v>
      </c>
      <c r="AU25" s="2">
        <v>108.5</v>
      </c>
      <c r="AV25" s="2">
        <v>535.15</v>
      </c>
      <c r="AW25" s="2">
        <v>0</v>
      </c>
      <c r="AX25" s="2">
        <v>184.1</v>
      </c>
      <c r="AY25" s="2">
        <v>101.85</v>
      </c>
      <c r="AZ25" s="2">
        <v>63</v>
      </c>
      <c r="BA25" s="2">
        <v>45.5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0.05</v>
      </c>
      <c r="BJ25" s="2">
        <v>0</v>
      </c>
      <c r="BK25" s="2">
        <v>0</v>
      </c>
      <c r="BL25" s="2">
        <v>0.01</v>
      </c>
      <c r="BM25" s="2">
        <v>0</v>
      </c>
      <c r="BN25" s="2">
        <v>0</v>
      </c>
      <c r="BO25" s="2">
        <v>0</v>
      </c>
      <c r="BP25" s="2">
        <v>0</v>
      </c>
      <c r="BQ25" s="2">
        <v>0.04</v>
      </c>
      <c r="BR25" s="2">
        <v>0</v>
      </c>
      <c r="BS25" s="2">
        <v>0</v>
      </c>
      <c r="BT25" s="2">
        <v>0.17</v>
      </c>
      <c r="BU25" s="2">
        <v>0.03</v>
      </c>
      <c r="BV25" s="2">
        <v>0</v>
      </c>
      <c r="BW25" s="2">
        <v>0</v>
      </c>
      <c r="BX25" s="2">
        <v>0</v>
      </c>
      <c r="BY25" s="2">
        <v>0</v>
      </c>
      <c r="BZ25" s="2">
        <v>16.45</v>
      </c>
      <c r="CB25" s="2">
        <v>0.29</v>
      </c>
    </row>
    <row r="26" s="2" customFormat="1" ht="13.9" customHeight="1" spans="1:80">
      <c r="A26" s="70"/>
      <c r="B26" s="71" t="s">
        <v>107</v>
      </c>
      <c r="C26" s="72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2">
        <v>0</v>
      </c>
      <c r="AI26" s="2">
        <v>7.56</v>
      </c>
      <c r="AJ26" s="2">
        <v>8.19</v>
      </c>
      <c r="AK26" s="2">
        <v>11.97</v>
      </c>
      <c r="AL26" s="2">
        <v>11.34</v>
      </c>
      <c r="AM26" s="2">
        <v>1.89</v>
      </c>
      <c r="AN26" s="2">
        <v>6.93</v>
      </c>
      <c r="AO26" s="2">
        <v>1.89</v>
      </c>
      <c r="AP26" s="2">
        <v>5.67</v>
      </c>
      <c r="AQ26" s="2">
        <v>10.71</v>
      </c>
      <c r="AR26" s="2">
        <v>6.3</v>
      </c>
      <c r="AS26" s="2">
        <v>49.14</v>
      </c>
      <c r="AT26" s="2">
        <v>4.41</v>
      </c>
      <c r="AU26" s="2">
        <v>8.82</v>
      </c>
      <c r="AV26" s="2">
        <v>26.46</v>
      </c>
      <c r="AW26" s="2">
        <v>0</v>
      </c>
      <c r="AX26" s="2">
        <v>8.19</v>
      </c>
      <c r="AY26" s="2">
        <v>10.08</v>
      </c>
      <c r="AZ26" s="2">
        <v>3.78</v>
      </c>
      <c r="BA26" s="2">
        <v>3.15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60.41</v>
      </c>
      <c r="CB26" s="2">
        <v>3.5</v>
      </c>
    </row>
    <row r="27" s="2" customFormat="1" ht="13.9" customHeight="1" spans="1:33">
      <c r="A27" s="70" t="s">
        <v>108</v>
      </c>
      <c r="B27" s="75" t="s">
        <v>109</v>
      </c>
      <c r="C27" s="72">
        <v>75</v>
      </c>
      <c r="D27" s="73">
        <v>15.2</v>
      </c>
      <c r="E27" s="73">
        <v>0.4</v>
      </c>
      <c r="F27" s="73">
        <v>0.3</v>
      </c>
      <c r="G27" s="73">
        <v>66</v>
      </c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="68" customFormat="1" ht="13.9" customHeight="1" spans="1:80">
      <c r="A28" s="70" t="s">
        <v>110</v>
      </c>
      <c r="B28" s="75" t="s">
        <v>111</v>
      </c>
      <c r="C28" s="72" t="str">
        <f>"120"</f>
        <v>120</v>
      </c>
      <c r="D28" s="73">
        <v>11.64</v>
      </c>
      <c r="E28" s="73">
        <v>14.07</v>
      </c>
      <c r="F28" s="73">
        <v>2.05</v>
      </c>
      <c r="G28" s="73">
        <v>181.11632742</v>
      </c>
      <c r="H28" s="74">
        <v>6.48</v>
      </c>
      <c r="I28" s="74">
        <v>0.14</v>
      </c>
      <c r="J28" s="74">
        <v>0</v>
      </c>
      <c r="K28" s="74">
        <v>0</v>
      </c>
      <c r="L28" s="74">
        <v>2.05</v>
      </c>
      <c r="M28" s="74">
        <v>0</v>
      </c>
      <c r="N28" s="74">
        <v>0</v>
      </c>
      <c r="O28" s="74">
        <v>0</v>
      </c>
      <c r="P28" s="74">
        <v>0</v>
      </c>
      <c r="Q28" s="74">
        <v>0.03</v>
      </c>
      <c r="R28" s="74">
        <v>1.73</v>
      </c>
      <c r="S28" s="74">
        <v>364.92</v>
      </c>
      <c r="T28" s="74">
        <v>154.32</v>
      </c>
      <c r="U28" s="74">
        <v>81.29</v>
      </c>
      <c r="V28" s="74">
        <v>13.56</v>
      </c>
      <c r="W28" s="74">
        <v>177.33</v>
      </c>
      <c r="X28" s="74">
        <v>2</v>
      </c>
      <c r="Y28" s="74">
        <v>158.3</v>
      </c>
      <c r="Z28" s="74">
        <v>62.7</v>
      </c>
      <c r="AA28" s="74">
        <v>282.65</v>
      </c>
      <c r="AB28" s="74">
        <v>0.61</v>
      </c>
      <c r="AC28" s="74">
        <v>0.05</v>
      </c>
      <c r="AD28" s="74">
        <v>0.36</v>
      </c>
      <c r="AE28" s="74">
        <v>0.17</v>
      </c>
      <c r="AF28" s="74">
        <v>3.58</v>
      </c>
      <c r="AG28" s="74">
        <v>0.17</v>
      </c>
      <c r="AH28" s="68">
        <v>0</v>
      </c>
      <c r="AI28" s="68">
        <v>778.23</v>
      </c>
      <c r="AJ28" s="68">
        <v>632.76</v>
      </c>
      <c r="AK28" s="68">
        <v>1141.09</v>
      </c>
      <c r="AL28" s="68">
        <v>923.76</v>
      </c>
      <c r="AM28" s="68">
        <v>291.82</v>
      </c>
      <c r="AN28" s="68">
        <v>577.29</v>
      </c>
      <c r="AO28" s="68">
        <v>170.05</v>
      </c>
      <c r="AP28" s="68">
        <v>696.53</v>
      </c>
      <c r="AQ28" s="68">
        <v>748.92</v>
      </c>
      <c r="AR28" s="68">
        <v>786.25</v>
      </c>
      <c r="AS28" s="68">
        <v>1315.17</v>
      </c>
      <c r="AT28" s="68">
        <v>438.35</v>
      </c>
      <c r="AU28" s="68">
        <v>683.39</v>
      </c>
      <c r="AV28" s="68">
        <v>3208.66</v>
      </c>
      <c r="AW28" s="68">
        <v>120.65</v>
      </c>
      <c r="AX28" s="68">
        <v>875.79</v>
      </c>
      <c r="AY28" s="68">
        <v>677.05</v>
      </c>
      <c r="AZ28" s="68">
        <v>474.02</v>
      </c>
      <c r="BA28" s="68">
        <v>244.8</v>
      </c>
      <c r="BB28" s="68">
        <v>0.33</v>
      </c>
      <c r="BC28" s="68">
        <v>0.07</v>
      </c>
      <c r="BD28" s="68">
        <v>0.06</v>
      </c>
      <c r="BE28" s="68">
        <v>0.17</v>
      </c>
      <c r="BF28" s="68">
        <v>0.22</v>
      </c>
      <c r="BG28" s="68">
        <v>0.7</v>
      </c>
      <c r="BH28" s="68">
        <v>0</v>
      </c>
      <c r="BI28" s="68">
        <v>2.31</v>
      </c>
      <c r="BJ28" s="68">
        <v>0</v>
      </c>
      <c r="BK28" s="68">
        <v>0.68</v>
      </c>
      <c r="BL28" s="68">
        <v>0.01</v>
      </c>
      <c r="BM28" s="68">
        <v>0</v>
      </c>
      <c r="BN28" s="68">
        <v>0</v>
      </c>
      <c r="BO28" s="68">
        <v>0.01</v>
      </c>
      <c r="BP28" s="68">
        <v>0.26</v>
      </c>
      <c r="BQ28" s="68">
        <v>2.09</v>
      </c>
      <c r="BR28" s="68">
        <v>0</v>
      </c>
      <c r="BS28" s="68">
        <v>0</v>
      </c>
      <c r="BT28" s="68">
        <v>0.42</v>
      </c>
      <c r="BU28" s="68">
        <v>0.04</v>
      </c>
      <c r="BV28" s="68">
        <v>0</v>
      </c>
      <c r="BW28" s="68">
        <v>0</v>
      </c>
      <c r="BX28" s="68">
        <v>0</v>
      </c>
      <c r="BY28" s="68">
        <v>0</v>
      </c>
      <c r="BZ28" s="68">
        <v>622.73</v>
      </c>
      <c r="CA28" s="68">
        <f>$G$25/$G$34*100</f>
        <v>39.6754996631484</v>
      </c>
      <c r="CB28" s="68">
        <v>609.2</v>
      </c>
    </row>
    <row r="29" s="2" customFormat="1" ht="13.9" customHeight="1" spans="1:33">
      <c r="A29" s="70" t="str">
        <f>""</f>
        <v/>
      </c>
      <c r="B29" s="75" t="s">
        <v>104</v>
      </c>
      <c r="C29" s="72">
        <v>30</v>
      </c>
      <c r="D29" s="73">
        <v>2.37</v>
      </c>
      <c r="E29" s="73">
        <v>0.3</v>
      </c>
      <c r="F29" s="73">
        <v>14.49</v>
      </c>
      <c r="G29" s="73">
        <v>73.65</v>
      </c>
      <c r="H29" s="74">
        <v>0.04</v>
      </c>
      <c r="I29" s="74">
        <v>0</v>
      </c>
      <c r="J29" s="74">
        <v>0.04</v>
      </c>
      <c r="K29" s="74">
        <v>0</v>
      </c>
      <c r="L29" s="74">
        <v>0.42</v>
      </c>
      <c r="M29" s="74">
        <v>9.24</v>
      </c>
      <c r="N29" s="74">
        <v>0.66</v>
      </c>
      <c r="O29" s="74">
        <v>0</v>
      </c>
      <c r="P29" s="74">
        <v>0</v>
      </c>
      <c r="Q29" s="74">
        <v>0.06</v>
      </c>
      <c r="R29" s="74">
        <v>0.3</v>
      </c>
      <c r="S29" s="74">
        <v>0</v>
      </c>
      <c r="T29" s="74">
        <v>26.6</v>
      </c>
      <c r="U29" s="74">
        <v>6.9</v>
      </c>
      <c r="V29" s="74">
        <v>9.9</v>
      </c>
      <c r="W29" s="74">
        <v>26.1</v>
      </c>
      <c r="X29" s="74">
        <v>0.6</v>
      </c>
      <c r="Y29" s="74">
        <v>0</v>
      </c>
      <c r="Z29" s="74">
        <v>0</v>
      </c>
      <c r="AA29" s="74">
        <v>0</v>
      </c>
      <c r="AB29" s="74">
        <v>0.39</v>
      </c>
      <c r="AC29" s="74">
        <v>0.05</v>
      </c>
      <c r="AD29" s="74">
        <v>0.01</v>
      </c>
      <c r="AE29" s="74">
        <v>0.32</v>
      </c>
      <c r="AF29" s="74">
        <v>0.62</v>
      </c>
      <c r="AG29" s="74">
        <v>0</v>
      </c>
    </row>
    <row r="30" s="2" customFormat="1" ht="13.9" customHeight="1" spans="1:80">
      <c r="A30" s="70" t="s">
        <v>112</v>
      </c>
      <c r="B30" s="75" t="s">
        <v>113</v>
      </c>
      <c r="C30" s="72" t="str">
        <f>"200"</f>
        <v>200</v>
      </c>
      <c r="D30" s="73">
        <v>5.75</v>
      </c>
      <c r="E30" s="73">
        <v>5.94</v>
      </c>
      <c r="F30" s="73">
        <v>9.02</v>
      </c>
      <c r="G30" s="73">
        <v>111.409266</v>
      </c>
      <c r="H30" s="74">
        <v>4.22</v>
      </c>
      <c r="I30" s="74">
        <v>0</v>
      </c>
      <c r="J30" s="74">
        <v>0</v>
      </c>
      <c r="K30" s="74">
        <v>0</v>
      </c>
      <c r="L30" s="74">
        <v>9.02</v>
      </c>
      <c r="M30" s="74">
        <v>0</v>
      </c>
      <c r="N30" s="74">
        <v>0</v>
      </c>
      <c r="O30" s="74">
        <v>0</v>
      </c>
      <c r="P30" s="74">
        <v>0</v>
      </c>
      <c r="Q30" s="74">
        <v>0.21</v>
      </c>
      <c r="R30" s="74">
        <v>1.48</v>
      </c>
      <c r="S30" s="74">
        <v>105.5</v>
      </c>
      <c r="T30" s="74">
        <v>271.09</v>
      </c>
      <c r="U30" s="74">
        <v>222.82</v>
      </c>
      <c r="V30" s="74">
        <v>25.7</v>
      </c>
      <c r="W30" s="74">
        <v>165.21</v>
      </c>
      <c r="X30" s="74">
        <v>0.18</v>
      </c>
      <c r="Y30" s="74">
        <v>25.32</v>
      </c>
      <c r="Z30" s="74">
        <v>16.88</v>
      </c>
      <c r="AA30" s="74">
        <v>46.42</v>
      </c>
      <c r="AB30" s="74">
        <v>0</v>
      </c>
      <c r="AC30" s="74">
        <v>0.06</v>
      </c>
      <c r="AD30" s="74">
        <v>0.25</v>
      </c>
      <c r="AE30" s="74">
        <v>0.17</v>
      </c>
      <c r="AF30" s="74">
        <v>1.69</v>
      </c>
      <c r="AG30" s="74">
        <v>1.1</v>
      </c>
      <c r="AH30" s="2">
        <v>0</v>
      </c>
      <c r="AI30" s="2">
        <v>652.08</v>
      </c>
      <c r="AJ30" s="2">
        <v>504.52</v>
      </c>
      <c r="AK30" s="2">
        <v>913.64</v>
      </c>
      <c r="AL30" s="2">
        <v>762.61</v>
      </c>
      <c r="AM30" s="2">
        <v>357.97</v>
      </c>
      <c r="AN30" s="2">
        <v>515.74</v>
      </c>
      <c r="AO30" s="2">
        <v>173.37</v>
      </c>
      <c r="AP30" s="2">
        <v>550.93</v>
      </c>
      <c r="AQ30" s="2">
        <v>599.61</v>
      </c>
      <c r="AR30" s="2">
        <v>664.2</v>
      </c>
      <c r="AS30" s="2">
        <v>1037.81</v>
      </c>
      <c r="AT30" s="2">
        <v>287.74</v>
      </c>
      <c r="AU30" s="2">
        <v>351.43</v>
      </c>
      <c r="AV30" s="2">
        <v>1499.13</v>
      </c>
      <c r="AW30" s="2">
        <v>11.8</v>
      </c>
      <c r="AX30" s="2">
        <v>335.36</v>
      </c>
      <c r="AY30" s="2">
        <v>783.99</v>
      </c>
      <c r="AZ30" s="2">
        <v>402.58</v>
      </c>
      <c r="BA30" s="2">
        <v>247.28</v>
      </c>
      <c r="BB30" s="2">
        <v>0.18</v>
      </c>
      <c r="BC30" s="2">
        <v>0.04</v>
      </c>
      <c r="BD30" s="2">
        <v>0.04</v>
      </c>
      <c r="BE30" s="2">
        <v>0.09</v>
      </c>
      <c r="BF30" s="2">
        <v>0.12</v>
      </c>
      <c r="BG30" s="2">
        <v>0.38</v>
      </c>
      <c r="BH30" s="2">
        <v>0</v>
      </c>
      <c r="BI30" s="2">
        <v>1.21</v>
      </c>
      <c r="BJ30" s="2">
        <v>0</v>
      </c>
      <c r="BK30" s="2">
        <v>0.37</v>
      </c>
      <c r="BL30" s="2">
        <v>0</v>
      </c>
      <c r="BM30" s="2">
        <v>0</v>
      </c>
      <c r="BN30" s="2">
        <v>0</v>
      </c>
      <c r="BO30" s="2">
        <v>0.04</v>
      </c>
      <c r="BP30" s="2">
        <v>0.14</v>
      </c>
      <c r="BQ30" s="2">
        <v>1.12</v>
      </c>
      <c r="BR30" s="2">
        <v>0</v>
      </c>
      <c r="BS30" s="2">
        <v>0</v>
      </c>
      <c r="BT30" s="2">
        <v>0.05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98.95</v>
      </c>
      <c r="CB30" s="2">
        <v>168.75</v>
      </c>
    </row>
    <row r="31" s="2" customFormat="1" ht="13.9" customHeight="1" spans="1:80">
      <c r="A31" s="70" t="str">
        <f>""</f>
        <v/>
      </c>
      <c r="B31" s="75" t="s">
        <v>114</v>
      </c>
      <c r="C31" s="72">
        <v>100</v>
      </c>
      <c r="D31" s="73">
        <v>0.36</v>
      </c>
      <c r="E31" s="73">
        <v>0.3</v>
      </c>
      <c r="F31" s="73">
        <v>9.8</v>
      </c>
      <c r="G31" s="73">
        <v>47.62</v>
      </c>
      <c r="H31" s="74">
        <v>0.07</v>
      </c>
      <c r="I31" s="74">
        <v>0</v>
      </c>
      <c r="J31" s="74">
        <v>0</v>
      </c>
      <c r="K31" s="74">
        <v>0</v>
      </c>
      <c r="L31" s="74">
        <v>6.3</v>
      </c>
      <c r="M31" s="74">
        <v>0.56</v>
      </c>
      <c r="N31" s="74">
        <v>1.26</v>
      </c>
      <c r="O31" s="74">
        <v>0</v>
      </c>
      <c r="P31" s="74">
        <v>0</v>
      </c>
      <c r="Q31" s="74">
        <v>0.56</v>
      </c>
      <c r="R31" s="74">
        <v>0.35</v>
      </c>
      <c r="S31" s="74">
        <v>10.92</v>
      </c>
      <c r="T31" s="74">
        <v>107.03</v>
      </c>
      <c r="U31" s="74">
        <v>12.8</v>
      </c>
      <c r="V31" s="74">
        <v>6.75</v>
      </c>
      <c r="W31" s="74">
        <v>7.7</v>
      </c>
      <c r="X31" s="74">
        <v>1.76</v>
      </c>
      <c r="Y31" s="74">
        <v>0</v>
      </c>
      <c r="Z31" s="74">
        <v>21</v>
      </c>
      <c r="AA31" s="74">
        <v>5</v>
      </c>
      <c r="AB31" s="74">
        <v>0.2</v>
      </c>
      <c r="AC31" s="74">
        <v>0.02</v>
      </c>
      <c r="AD31" s="74">
        <v>0.01</v>
      </c>
      <c r="AE31" s="74">
        <v>0.17</v>
      </c>
      <c r="AF31" s="74">
        <v>0.28</v>
      </c>
      <c r="AG31" s="74">
        <v>3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7.54</v>
      </c>
      <c r="CB31" s="2">
        <v>0</v>
      </c>
    </row>
    <row r="32" s="2" customFormat="1" ht="13.9" customHeight="1" spans="1:33">
      <c r="A32" s="70" t="str">
        <f>""</f>
        <v/>
      </c>
      <c r="B32" s="75" t="s">
        <v>115</v>
      </c>
      <c r="C32" s="72" t="str">
        <f>"20"</f>
        <v>20</v>
      </c>
      <c r="D32" s="73">
        <v>0.56</v>
      </c>
      <c r="E32" s="73">
        <v>0.66</v>
      </c>
      <c r="F32" s="73">
        <v>15.46</v>
      </c>
      <c r="G32" s="73">
        <v>68.888</v>
      </c>
      <c r="H32" s="74">
        <v>0.04</v>
      </c>
      <c r="I32" s="74">
        <v>0</v>
      </c>
      <c r="J32" s="74">
        <v>0.04</v>
      </c>
      <c r="K32" s="74">
        <v>0</v>
      </c>
      <c r="L32" s="74">
        <v>15.46</v>
      </c>
      <c r="M32" s="74">
        <v>0</v>
      </c>
      <c r="N32" s="74">
        <v>0.62</v>
      </c>
      <c r="O32" s="74">
        <v>0</v>
      </c>
      <c r="P32" s="74">
        <v>0</v>
      </c>
      <c r="Q32" s="74">
        <v>0.24</v>
      </c>
      <c r="R32" s="74">
        <v>0.06</v>
      </c>
      <c r="S32" s="74">
        <v>0</v>
      </c>
      <c r="T32" s="74">
        <v>28</v>
      </c>
      <c r="U32" s="74">
        <v>3.2</v>
      </c>
      <c r="V32" s="74">
        <v>2</v>
      </c>
      <c r="W32" s="74">
        <v>7.2</v>
      </c>
      <c r="X32" s="74">
        <v>0.3</v>
      </c>
      <c r="Y32" s="74">
        <v>0.4</v>
      </c>
      <c r="Z32" s="74">
        <v>1</v>
      </c>
      <c r="AA32" s="74">
        <v>0.6</v>
      </c>
      <c r="AB32" s="74">
        <v>0.14</v>
      </c>
      <c r="AC32" s="74">
        <v>0.01</v>
      </c>
      <c r="AD32" s="74">
        <v>0.01</v>
      </c>
      <c r="AE32" s="74">
        <v>0.08</v>
      </c>
      <c r="AF32" s="74">
        <v>0.14</v>
      </c>
      <c r="AG32" s="74">
        <v>0</v>
      </c>
    </row>
    <row r="33" s="2" customFormat="1" ht="14.45" customHeight="1" spans="1:80">
      <c r="A33" s="77"/>
      <c r="B33" s="71" t="s">
        <v>116</v>
      </c>
      <c r="C33" s="79">
        <v>545</v>
      </c>
      <c r="D33" s="79">
        <v>32.9</v>
      </c>
      <c r="E33" s="79">
        <v>20.61</v>
      </c>
      <c r="F33" s="79">
        <v>51.7</v>
      </c>
      <c r="G33" s="79">
        <v>529</v>
      </c>
      <c r="H33" s="80">
        <v>10.74</v>
      </c>
      <c r="I33" s="80">
        <v>0.14</v>
      </c>
      <c r="J33" s="80">
        <v>0.04</v>
      </c>
      <c r="K33" s="80">
        <v>0</v>
      </c>
      <c r="L33" s="80">
        <v>11.49</v>
      </c>
      <c r="M33" s="80">
        <v>9.24</v>
      </c>
      <c r="N33" s="80">
        <v>0.66</v>
      </c>
      <c r="O33" s="80">
        <v>0</v>
      </c>
      <c r="P33" s="80">
        <v>0</v>
      </c>
      <c r="Q33" s="80">
        <v>0.3</v>
      </c>
      <c r="R33" s="80">
        <v>3.51</v>
      </c>
      <c r="S33" s="80">
        <v>470.42</v>
      </c>
      <c r="T33" s="80">
        <v>452.01</v>
      </c>
      <c r="U33" s="80">
        <v>323.79</v>
      </c>
      <c r="V33" s="80">
        <v>55.91</v>
      </c>
      <c r="W33" s="80">
        <v>376.3</v>
      </c>
      <c r="X33" s="80">
        <v>4.54</v>
      </c>
      <c r="Y33" s="80">
        <v>183.62</v>
      </c>
      <c r="Z33" s="80">
        <v>79.58</v>
      </c>
      <c r="AA33" s="80">
        <v>334.07</v>
      </c>
      <c r="AB33" s="80">
        <v>1.2</v>
      </c>
      <c r="AC33" s="80">
        <v>0.18</v>
      </c>
      <c r="AD33" s="80">
        <v>0.63</v>
      </c>
      <c r="AE33" s="80">
        <v>0.66</v>
      </c>
      <c r="AF33" s="80">
        <v>5.89</v>
      </c>
      <c r="AG33" s="80">
        <v>4.27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186.52</v>
      </c>
      <c r="CB33" s="2">
        <v>28.13</v>
      </c>
    </row>
    <row r="34" s="68" customFormat="1" ht="14.45" customHeight="1" spans="1:80">
      <c r="A34" s="77"/>
      <c r="B34" s="71" t="s">
        <v>117</v>
      </c>
      <c r="C34" s="79"/>
      <c r="D34" s="79">
        <v>73.6</v>
      </c>
      <c r="E34" s="79">
        <v>65.2</v>
      </c>
      <c r="F34" s="79">
        <v>221.5</v>
      </c>
      <c r="G34" s="79">
        <v>1781.2</v>
      </c>
      <c r="H34" s="80">
        <v>28.46</v>
      </c>
      <c r="I34" s="80">
        <v>0.49</v>
      </c>
      <c r="J34" s="80">
        <v>6</v>
      </c>
      <c r="K34" s="80">
        <v>0</v>
      </c>
      <c r="L34" s="80">
        <v>89.21</v>
      </c>
      <c r="M34" s="80">
        <v>84.14</v>
      </c>
      <c r="N34" s="80">
        <v>13.62</v>
      </c>
      <c r="O34" s="80">
        <v>0</v>
      </c>
      <c r="P34" s="80">
        <v>0</v>
      </c>
      <c r="Q34" s="80">
        <v>3.36</v>
      </c>
      <c r="R34" s="80">
        <v>11.73</v>
      </c>
      <c r="S34" s="80">
        <v>1148.31</v>
      </c>
      <c r="T34" s="80">
        <v>1852.81</v>
      </c>
      <c r="U34" s="80">
        <v>672.55</v>
      </c>
      <c r="V34" s="80">
        <v>216.86</v>
      </c>
      <c r="W34" s="80">
        <v>945.5</v>
      </c>
      <c r="X34" s="80">
        <v>15.39</v>
      </c>
      <c r="Y34" s="80">
        <v>333.24</v>
      </c>
      <c r="Z34" s="80">
        <v>3430.86</v>
      </c>
      <c r="AA34" s="80">
        <v>1312.08</v>
      </c>
      <c r="AB34" s="80">
        <v>4.88</v>
      </c>
      <c r="AC34" s="80">
        <v>0.67</v>
      </c>
      <c r="AD34" s="80">
        <v>1.11</v>
      </c>
      <c r="AE34" s="80">
        <v>5</v>
      </c>
      <c r="AF34" s="80">
        <v>18.47</v>
      </c>
      <c r="AG34" s="80">
        <v>15.93</v>
      </c>
      <c r="AH34" s="68">
        <v>0</v>
      </c>
      <c r="AI34" s="68">
        <v>652.08</v>
      </c>
      <c r="AJ34" s="68">
        <v>504.52</v>
      </c>
      <c r="AK34" s="68">
        <v>913.64</v>
      </c>
      <c r="AL34" s="68">
        <v>762.61</v>
      </c>
      <c r="AM34" s="68">
        <v>357.97</v>
      </c>
      <c r="AN34" s="68">
        <v>515.74</v>
      </c>
      <c r="AO34" s="68">
        <v>173.37</v>
      </c>
      <c r="AP34" s="68">
        <v>550.93</v>
      </c>
      <c r="AQ34" s="68">
        <v>599.61</v>
      </c>
      <c r="AR34" s="68">
        <v>664.2</v>
      </c>
      <c r="AS34" s="68">
        <v>1037.81</v>
      </c>
      <c r="AT34" s="68">
        <v>287.74</v>
      </c>
      <c r="AU34" s="68">
        <v>351.43</v>
      </c>
      <c r="AV34" s="68">
        <v>1499.13</v>
      </c>
      <c r="AW34" s="68">
        <v>11.8</v>
      </c>
      <c r="AX34" s="68">
        <v>335.36</v>
      </c>
      <c r="AY34" s="68">
        <v>783.99</v>
      </c>
      <c r="AZ34" s="68">
        <v>402.58</v>
      </c>
      <c r="BA34" s="68">
        <v>247.28</v>
      </c>
      <c r="BB34" s="68">
        <v>0.18</v>
      </c>
      <c r="BC34" s="68">
        <v>0.04</v>
      </c>
      <c r="BD34" s="68">
        <v>0.04</v>
      </c>
      <c r="BE34" s="68">
        <v>0.09</v>
      </c>
      <c r="BF34" s="68">
        <v>0.12</v>
      </c>
      <c r="BG34" s="68">
        <v>0.38</v>
      </c>
      <c r="BH34" s="68">
        <v>0</v>
      </c>
      <c r="BI34" s="68">
        <v>1.21</v>
      </c>
      <c r="BJ34" s="68">
        <v>0</v>
      </c>
      <c r="BK34" s="68">
        <v>0.37</v>
      </c>
      <c r="BL34" s="68">
        <v>0</v>
      </c>
      <c r="BM34" s="68">
        <v>0</v>
      </c>
      <c r="BN34" s="68">
        <v>0</v>
      </c>
      <c r="BO34" s="68">
        <v>0.04</v>
      </c>
      <c r="BP34" s="68">
        <v>0.14</v>
      </c>
      <c r="BQ34" s="68">
        <v>1.12</v>
      </c>
      <c r="BR34" s="68">
        <v>0</v>
      </c>
      <c r="BS34" s="68">
        <v>0</v>
      </c>
      <c r="BT34" s="68">
        <v>0.05</v>
      </c>
      <c r="BU34" s="68">
        <v>0</v>
      </c>
      <c r="BV34" s="68">
        <v>0</v>
      </c>
      <c r="BW34" s="68">
        <v>0</v>
      </c>
      <c r="BX34" s="68">
        <v>0</v>
      </c>
      <c r="BY34" s="68">
        <v>0</v>
      </c>
      <c r="BZ34" s="68">
        <v>293.01</v>
      </c>
      <c r="CA34" s="68">
        <f>$G$33/$G$34*100</f>
        <v>29.6990792724006</v>
      </c>
      <c r="CB34" s="68">
        <v>196.89</v>
      </c>
    </row>
    <row r="35" s="68" customFormat="1" ht="13.9" customHeight="1" spans="1:80">
      <c r="A35" s="2"/>
      <c r="B35" s="51"/>
      <c r="C35" s="52"/>
      <c r="D35" s="52"/>
      <c r="E35" s="52"/>
      <c r="F35" s="52"/>
      <c r="G35" s="5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68">
        <v>0.3</v>
      </c>
      <c r="AI35" s="68">
        <v>1636.69</v>
      </c>
      <c r="AJ35" s="68">
        <v>1290.62</v>
      </c>
      <c r="AK35" s="68">
        <v>2296.66</v>
      </c>
      <c r="AL35" s="68">
        <v>1853.41</v>
      </c>
      <c r="AM35" s="68">
        <v>695.29</v>
      </c>
      <c r="AN35" s="68">
        <v>1237.29</v>
      </c>
      <c r="AO35" s="68">
        <v>414.63</v>
      </c>
      <c r="AP35" s="68">
        <v>1444.39</v>
      </c>
      <c r="AQ35" s="68">
        <v>1536.71</v>
      </c>
      <c r="AR35" s="68">
        <v>1717.39</v>
      </c>
      <c r="AS35" s="68">
        <v>2757.75</v>
      </c>
      <c r="AT35" s="68">
        <v>818.6</v>
      </c>
      <c r="AU35" s="68">
        <v>1404.08</v>
      </c>
      <c r="AV35" s="68">
        <v>5431.92</v>
      </c>
      <c r="AW35" s="68">
        <v>132.45</v>
      </c>
      <c r="AX35" s="68">
        <v>1448.65</v>
      </c>
      <c r="AY35" s="68">
        <v>1657.76</v>
      </c>
      <c r="AZ35" s="68">
        <v>1038.03</v>
      </c>
      <c r="BA35" s="68">
        <v>595.77</v>
      </c>
      <c r="BB35" s="68">
        <v>0.63</v>
      </c>
      <c r="BC35" s="68">
        <v>0.14</v>
      </c>
      <c r="BD35" s="68">
        <v>0.12</v>
      </c>
      <c r="BE35" s="68">
        <v>0.32</v>
      </c>
      <c r="BF35" s="68">
        <v>0.41</v>
      </c>
      <c r="BG35" s="68">
        <v>1.32</v>
      </c>
      <c r="BH35" s="68">
        <v>0</v>
      </c>
      <c r="BI35" s="68">
        <v>4.69</v>
      </c>
      <c r="BJ35" s="68">
        <v>0</v>
      </c>
      <c r="BK35" s="68">
        <v>1.29</v>
      </c>
      <c r="BL35" s="68">
        <v>0.01</v>
      </c>
      <c r="BM35" s="68">
        <v>0</v>
      </c>
      <c r="BN35" s="68">
        <v>0</v>
      </c>
      <c r="BO35" s="68">
        <v>0.08</v>
      </c>
      <c r="BP35" s="68">
        <v>0.49</v>
      </c>
      <c r="BQ35" s="68">
        <v>4.61</v>
      </c>
      <c r="BR35" s="68">
        <v>0</v>
      </c>
      <c r="BS35" s="68">
        <v>0</v>
      </c>
      <c r="BT35" s="68">
        <v>1.28</v>
      </c>
      <c r="BU35" s="68">
        <v>0.06</v>
      </c>
      <c r="BV35" s="68">
        <v>0</v>
      </c>
      <c r="BW35" s="68">
        <v>0</v>
      </c>
      <c r="BX35" s="68">
        <v>0</v>
      </c>
      <c r="BY35" s="68">
        <v>0</v>
      </c>
      <c r="BZ35" s="68">
        <v>1390.56</v>
      </c>
      <c r="CB35" s="68">
        <v>860.1</v>
      </c>
    </row>
    <row r="36" s="2" customFormat="1" ht="13.9" customHeight="1" spans="2:7">
      <c r="B36" s="51"/>
      <c r="C36" s="52"/>
      <c r="D36" s="52"/>
      <c r="E36" s="52"/>
      <c r="F36" s="52"/>
      <c r="G36" s="52"/>
    </row>
    <row r="37" s="2" customFormat="1" ht="13.9" customHeight="1" spans="2:7">
      <c r="B37" s="51"/>
      <c r="C37" s="52"/>
      <c r="D37" s="52"/>
      <c r="E37" s="52"/>
      <c r="F37" s="52"/>
      <c r="G37" s="52"/>
    </row>
    <row r="38" s="2" customFormat="1" ht="13.9" customHeight="1" spans="2:7">
      <c r="B38" s="51"/>
      <c r="C38" s="52"/>
      <c r="D38" s="52"/>
      <c r="E38" s="52"/>
      <c r="F38" s="52"/>
      <c r="G38" s="52"/>
    </row>
    <row r="39" s="2" customFormat="1" ht="13.9" customHeight="1" spans="2:7">
      <c r="B39" s="51"/>
      <c r="C39" s="52"/>
      <c r="D39" s="52"/>
      <c r="E39" s="52"/>
      <c r="F39" s="52"/>
      <c r="G39" s="52"/>
    </row>
    <row r="40" s="2" customFormat="1" ht="13.9" customHeight="1" spans="2:7">
      <c r="B40" s="51"/>
      <c r="C40" s="52"/>
      <c r="D40" s="52"/>
      <c r="E40" s="52"/>
      <c r="F40" s="52"/>
      <c r="G40" s="52"/>
    </row>
    <row r="41" s="2" customFormat="1" ht="13.9" customHeight="1" spans="2:7">
      <c r="B41" s="51"/>
      <c r="C41" s="52"/>
      <c r="D41" s="52"/>
      <c r="E41" s="52"/>
      <c r="F41" s="52"/>
      <c r="G41" s="52"/>
    </row>
    <row r="42" s="2" customFormat="1" ht="13.9" customHeight="1" spans="2:7">
      <c r="B42" s="51"/>
      <c r="C42" s="52"/>
      <c r="D42" s="52"/>
      <c r="E42" s="52"/>
      <c r="F42" s="52"/>
      <c r="G42" s="52"/>
    </row>
    <row r="43" s="2" customFormat="1" ht="13.9" customHeight="1" spans="2:7">
      <c r="B43" s="51"/>
      <c r="C43" s="52"/>
      <c r="D43" s="52"/>
      <c r="E43" s="52"/>
      <c r="F43" s="52"/>
      <c r="G43" s="52"/>
    </row>
    <row r="44" s="2" customFormat="1" ht="13.9" customHeight="1" spans="2:7">
      <c r="B44" s="51"/>
      <c r="C44" s="52"/>
      <c r="D44" s="52"/>
      <c r="E44" s="52"/>
      <c r="F44" s="52"/>
      <c r="G44" s="52"/>
    </row>
    <row r="45" s="2" customFormat="1" ht="13.9" customHeight="1" spans="2:7">
      <c r="B45" s="51"/>
      <c r="C45" s="52"/>
      <c r="D45" s="52"/>
      <c r="E45" s="52"/>
      <c r="F45" s="52"/>
      <c r="G45" s="52"/>
    </row>
    <row r="46" s="2" customFormat="1" ht="13.9" customHeight="1" spans="2:7">
      <c r="B46" s="51"/>
      <c r="C46" s="52"/>
      <c r="D46" s="52"/>
      <c r="E46" s="52"/>
      <c r="F46" s="52"/>
      <c r="G46" s="52"/>
    </row>
    <row r="47" s="2" customFormat="1" ht="13.9" customHeight="1" spans="2:7">
      <c r="B47" s="51"/>
      <c r="C47" s="52"/>
      <c r="D47" s="52"/>
      <c r="E47" s="52"/>
      <c r="F47" s="52"/>
      <c r="G47" s="52"/>
    </row>
    <row r="48" s="2" customFormat="1" ht="13.9" customHeight="1" spans="2:7">
      <c r="B48" s="51"/>
      <c r="C48" s="52"/>
      <c r="D48" s="52"/>
      <c r="E48" s="52"/>
      <c r="F48" s="52"/>
      <c r="G48" s="52"/>
    </row>
    <row r="49" s="2" customFormat="1" ht="13.9" customHeight="1" spans="2:7">
      <c r="B49" s="51"/>
      <c r="C49" s="52"/>
      <c r="D49" s="52"/>
      <c r="E49" s="52"/>
      <c r="F49" s="52"/>
      <c r="G49" s="52"/>
    </row>
    <row r="50" s="2" customFormat="1" ht="13.9" customHeight="1" spans="2:7">
      <c r="B50" s="51"/>
      <c r="C50" s="52"/>
      <c r="D50" s="52"/>
      <c r="E50" s="52"/>
      <c r="F50" s="52"/>
      <c r="G50" s="52"/>
    </row>
    <row r="51" s="2" customFormat="1" ht="13.9" customHeight="1" spans="2:7">
      <c r="B51" s="51"/>
      <c r="C51" s="52"/>
      <c r="D51" s="52"/>
      <c r="E51" s="52"/>
      <c r="F51" s="52"/>
      <c r="G51" s="52"/>
    </row>
    <row r="52" s="2" customFormat="1" ht="13.9" customHeight="1" spans="2:7">
      <c r="B52" s="51"/>
      <c r="C52" s="52"/>
      <c r="D52" s="52"/>
      <c r="E52" s="52"/>
      <c r="F52" s="52"/>
      <c r="G52" s="52"/>
    </row>
    <row r="53" s="2" customFormat="1" ht="13.9" customHeight="1" spans="2:7">
      <c r="B53" s="51"/>
      <c r="C53" s="52"/>
      <c r="D53" s="52"/>
      <c r="E53" s="52"/>
      <c r="F53" s="52"/>
      <c r="G53" s="52"/>
    </row>
    <row r="54" s="2" customFormat="1" ht="13.9" customHeight="1" spans="2:7">
      <c r="B54" s="51"/>
      <c r="C54" s="52"/>
      <c r="D54" s="52"/>
      <c r="E54" s="52"/>
      <c r="F54" s="52"/>
      <c r="G54" s="52"/>
    </row>
    <row r="55" s="2" customFormat="1" ht="13.9" customHeight="1" spans="2:7">
      <c r="B55" s="51"/>
      <c r="C55" s="52"/>
      <c r="D55" s="52"/>
      <c r="E55" s="52"/>
      <c r="F55" s="52"/>
      <c r="G55" s="52"/>
    </row>
    <row r="56" s="2" customFormat="1" ht="13.9" customHeight="1" spans="2:7">
      <c r="B56" s="51"/>
      <c r="C56" s="52"/>
      <c r="D56" s="52"/>
      <c r="E56" s="52"/>
      <c r="F56" s="52"/>
      <c r="G56" s="52"/>
    </row>
    <row r="57" s="2" customFormat="1" ht="13.9" customHeight="1" spans="2:7">
      <c r="B57" s="51"/>
      <c r="C57" s="52"/>
      <c r="D57" s="52"/>
      <c r="E57" s="52"/>
      <c r="F57" s="52"/>
      <c r="G57" s="52"/>
    </row>
    <row r="58" s="2" customFormat="1" ht="13.9" customHeight="1" spans="2:7">
      <c r="B58" s="51"/>
      <c r="C58" s="52"/>
      <c r="D58" s="52"/>
      <c r="E58" s="52"/>
      <c r="F58" s="52"/>
      <c r="G58" s="52"/>
    </row>
    <row r="59" s="2" customFormat="1" ht="13.9" customHeight="1" spans="2:7">
      <c r="B59" s="51"/>
      <c r="C59" s="52"/>
      <c r="D59" s="52"/>
      <c r="E59" s="52"/>
      <c r="F59" s="52"/>
      <c r="G59" s="52"/>
    </row>
    <row r="60" s="2" customFormat="1" ht="13.9" customHeight="1" spans="2:7">
      <c r="B60" s="51"/>
      <c r="C60" s="52"/>
      <c r="D60" s="52"/>
      <c r="E60" s="52"/>
      <c r="F60" s="52"/>
      <c r="G60" s="52"/>
    </row>
    <row r="61" s="2" customFormat="1" ht="13.9" customHeight="1" spans="2:7">
      <c r="B61" s="51"/>
      <c r="C61" s="52"/>
      <c r="D61" s="52"/>
      <c r="E61" s="52"/>
      <c r="F61" s="52"/>
      <c r="G61" s="52"/>
    </row>
    <row r="62" s="2" customFormat="1" ht="13.9" customHeight="1" spans="2:7">
      <c r="B62" s="51"/>
      <c r="C62" s="52"/>
      <c r="D62" s="52"/>
      <c r="E62" s="52"/>
      <c r="F62" s="52"/>
      <c r="G62" s="52"/>
    </row>
    <row r="63" s="2" customFormat="1" ht="13.9" customHeight="1" spans="2:7">
      <c r="B63" s="51"/>
      <c r="C63" s="52"/>
      <c r="D63" s="52"/>
      <c r="E63" s="52"/>
      <c r="F63" s="52"/>
      <c r="G63" s="52"/>
    </row>
    <row r="64" s="2" customFormat="1" ht="13.9" customHeight="1" spans="2:7">
      <c r="B64" s="51"/>
      <c r="C64" s="52"/>
      <c r="D64" s="52"/>
      <c r="E64" s="52"/>
      <c r="F64" s="52"/>
      <c r="G64" s="52"/>
    </row>
    <row r="65" s="2" customFormat="1" ht="13.9" customHeight="1" spans="2:7">
      <c r="B65" s="51"/>
      <c r="C65" s="52"/>
      <c r="D65" s="52"/>
      <c r="E65" s="52"/>
      <c r="F65" s="52"/>
      <c r="G65" s="52"/>
    </row>
    <row r="66" s="2" customFormat="1" ht="13.9" customHeight="1" spans="2:7">
      <c r="B66" s="51"/>
      <c r="C66" s="52"/>
      <c r="D66" s="52"/>
      <c r="E66" s="52"/>
      <c r="F66" s="52"/>
      <c r="G66" s="52"/>
    </row>
    <row r="67" s="2" customFormat="1" ht="13.9" customHeight="1" spans="2:7">
      <c r="B67" s="51"/>
      <c r="C67" s="52"/>
      <c r="D67" s="52"/>
      <c r="E67" s="52"/>
      <c r="F67" s="52"/>
      <c r="G67" s="52"/>
    </row>
    <row r="68" s="2" customFormat="1" ht="13.9" customHeight="1" spans="2:7">
      <c r="B68" s="51"/>
      <c r="C68" s="52"/>
      <c r="D68" s="52"/>
      <c r="E68" s="52"/>
      <c r="F68" s="52"/>
      <c r="G68" s="52"/>
    </row>
    <row r="69" s="2" customFormat="1" ht="13.9" customHeight="1" spans="2:7">
      <c r="B69" s="51"/>
      <c r="C69" s="52"/>
      <c r="D69" s="52"/>
      <c r="E69" s="52"/>
      <c r="F69" s="52"/>
      <c r="G69" s="52"/>
    </row>
    <row r="70" s="2" customFormat="1" ht="13.9" customHeight="1" spans="2:7">
      <c r="B70" s="51"/>
      <c r="C70" s="52"/>
      <c r="D70" s="52"/>
      <c r="E70" s="52"/>
      <c r="F70" s="52"/>
      <c r="G70" s="52"/>
    </row>
    <row r="71" s="2" customFormat="1" ht="13.9" customHeight="1" spans="2:7">
      <c r="B71" s="51"/>
      <c r="C71" s="52"/>
      <c r="D71" s="52"/>
      <c r="E71" s="52"/>
      <c r="F71" s="52"/>
      <c r="G71" s="52"/>
    </row>
    <row r="72" s="2" customFormat="1" ht="13.9" customHeight="1" spans="2:7">
      <c r="B72" s="51"/>
      <c r="C72" s="52"/>
      <c r="D72" s="52"/>
      <c r="E72" s="52"/>
      <c r="F72" s="52"/>
      <c r="G72" s="52"/>
    </row>
    <row r="73" s="2" customFormat="1" ht="13.9" customHeight="1" spans="2:7">
      <c r="B73" s="51"/>
      <c r="C73" s="52"/>
      <c r="D73" s="52"/>
      <c r="E73" s="52"/>
      <c r="F73" s="52"/>
      <c r="G73" s="52"/>
    </row>
    <row r="74" s="2" customFormat="1" ht="13.9" customHeight="1" spans="2:7">
      <c r="B74" s="51"/>
      <c r="C74" s="52"/>
      <c r="D74" s="52"/>
      <c r="E74" s="52"/>
      <c r="F74" s="52"/>
      <c r="G74" s="52"/>
    </row>
    <row r="75" s="2" customFormat="1" ht="13.9" customHeight="1" spans="2:7">
      <c r="B75" s="51"/>
      <c r="C75" s="52"/>
      <c r="D75" s="52"/>
      <c r="E75" s="52"/>
      <c r="F75" s="52"/>
      <c r="G75" s="52"/>
    </row>
    <row r="76" s="2" customFormat="1" ht="13.9" customHeight="1" spans="2:7">
      <c r="B76" s="51"/>
      <c r="C76" s="52"/>
      <c r="D76" s="52"/>
      <c r="E76" s="52"/>
      <c r="F76" s="52"/>
      <c r="G76" s="52"/>
    </row>
    <row r="77" s="2" customFormat="1" ht="13.9" customHeight="1" spans="2:7">
      <c r="B77" s="51"/>
      <c r="C77" s="52"/>
      <c r="D77" s="52"/>
      <c r="E77" s="52"/>
      <c r="F77" s="52"/>
      <c r="G77" s="52"/>
    </row>
    <row r="78" s="2" customFormat="1" ht="13.9" customHeight="1" spans="2:7">
      <c r="B78" s="51"/>
      <c r="C78" s="52"/>
      <c r="D78" s="52"/>
      <c r="E78" s="52"/>
      <c r="F78" s="52"/>
      <c r="G78" s="52"/>
    </row>
    <row r="79" s="2" customFormat="1" ht="13.9" customHeight="1" spans="2:7">
      <c r="B79" s="51"/>
      <c r="C79" s="52"/>
      <c r="D79" s="52"/>
      <c r="E79" s="52"/>
      <c r="F79" s="52"/>
      <c r="G79" s="52"/>
    </row>
    <row r="80" s="2" customFormat="1" ht="13.9" customHeight="1" spans="2:7">
      <c r="B80" s="51"/>
      <c r="C80" s="52"/>
      <c r="D80" s="52"/>
      <c r="E80" s="52"/>
      <c r="F80" s="52"/>
      <c r="G80" s="52"/>
    </row>
    <row r="81" s="2" customFormat="1" ht="13.9" customHeight="1" spans="2:7">
      <c r="B81" s="51"/>
      <c r="C81" s="52"/>
      <c r="D81" s="52"/>
      <c r="E81" s="52"/>
      <c r="F81" s="52"/>
      <c r="G81" s="52"/>
    </row>
    <row r="82" s="2" customFormat="1" ht="13.9" customHeight="1" spans="2:7">
      <c r="B82" s="51"/>
      <c r="C82" s="52"/>
      <c r="D82" s="52"/>
      <c r="E82" s="52"/>
      <c r="F82" s="52"/>
      <c r="G82" s="52"/>
    </row>
    <row r="83" s="2" customFormat="1" ht="13.9" customHeight="1" spans="2:7">
      <c r="B83" s="51"/>
      <c r="C83" s="52"/>
      <c r="D83" s="52"/>
      <c r="E83" s="52"/>
      <c r="F83" s="52"/>
      <c r="G83" s="52"/>
    </row>
    <row r="84" s="2" customFormat="1" ht="13.9" customHeight="1" spans="2:7">
      <c r="B84" s="51"/>
      <c r="C84" s="52"/>
      <c r="D84" s="52"/>
      <c r="E84" s="52"/>
      <c r="F84" s="52"/>
      <c r="G84" s="52"/>
    </row>
    <row r="85" s="2" customFormat="1" ht="13.9" customHeight="1" spans="2:7">
      <c r="B85" s="51"/>
      <c r="C85" s="52"/>
      <c r="D85" s="52"/>
      <c r="E85" s="52"/>
      <c r="F85" s="52"/>
      <c r="G85" s="52"/>
    </row>
    <row r="86" s="2" customFormat="1" ht="13.9" customHeight="1" spans="2:7">
      <c r="B86" s="51"/>
      <c r="C86" s="52"/>
      <c r="D86" s="52"/>
      <c r="E86" s="52"/>
      <c r="F86" s="52"/>
      <c r="G86" s="52"/>
    </row>
    <row r="87" s="2" customFormat="1" ht="13.9" customHeight="1" spans="2:7">
      <c r="B87" s="51"/>
      <c r="C87" s="52"/>
      <c r="D87" s="52"/>
      <c r="E87" s="52"/>
      <c r="F87" s="52"/>
      <c r="G87" s="52"/>
    </row>
    <row r="88" s="2" customFormat="1" ht="13.9" customHeight="1" spans="2:7">
      <c r="B88" s="51"/>
      <c r="C88" s="52"/>
      <c r="D88" s="52"/>
      <c r="E88" s="52"/>
      <c r="F88" s="52"/>
      <c r="G88" s="52"/>
    </row>
    <row r="89" s="2" customFormat="1" ht="13.9" customHeight="1" spans="2:7">
      <c r="B89" s="51"/>
      <c r="C89" s="52"/>
      <c r="D89" s="52"/>
      <c r="E89" s="52"/>
      <c r="F89" s="52"/>
      <c r="G89" s="52"/>
    </row>
    <row r="90" s="2" customFormat="1" ht="13.9" customHeight="1" spans="2:7">
      <c r="B90" s="51"/>
      <c r="C90" s="52"/>
      <c r="D90" s="52"/>
      <c r="E90" s="52"/>
      <c r="F90" s="52"/>
      <c r="G90" s="52"/>
    </row>
    <row r="91" s="2" customFormat="1" ht="13.9" customHeight="1" spans="2:7">
      <c r="B91" s="51"/>
      <c r="C91" s="52"/>
      <c r="D91" s="52"/>
      <c r="E91" s="52"/>
      <c r="F91" s="52"/>
      <c r="G91" s="52"/>
    </row>
    <row r="92" s="2" customFormat="1" ht="13.9" customHeight="1" spans="2:7">
      <c r="B92" s="51"/>
      <c r="C92" s="52"/>
      <c r="D92" s="52"/>
      <c r="E92" s="52"/>
      <c r="F92" s="52"/>
      <c r="G92" s="52"/>
    </row>
    <row r="93" s="2" customFormat="1" ht="13.9" customHeight="1" spans="2:7">
      <c r="B93" s="51"/>
      <c r="C93" s="52"/>
      <c r="D93" s="52"/>
      <c r="E93" s="52"/>
      <c r="F93" s="52"/>
      <c r="G93" s="52"/>
    </row>
    <row r="94" s="2" customFormat="1" ht="13.9" customHeight="1" spans="2:7">
      <c r="B94" s="51"/>
      <c r="C94" s="52"/>
      <c r="D94" s="52"/>
      <c r="E94" s="52"/>
      <c r="F94" s="52"/>
      <c r="G94" s="52"/>
    </row>
    <row r="95" s="2" customFormat="1" ht="13.9" customHeight="1" spans="2:7">
      <c r="B95" s="51"/>
      <c r="C95" s="52"/>
      <c r="D95" s="52"/>
      <c r="E95" s="52"/>
      <c r="F95" s="52"/>
      <c r="G95" s="52"/>
    </row>
    <row r="96" s="2" customFormat="1" ht="13.9" customHeight="1" spans="2:7">
      <c r="B96" s="51"/>
      <c r="C96" s="52"/>
      <c r="D96" s="52"/>
      <c r="E96" s="52"/>
      <c r="F96" s="52"/>
      <c r="G96" s="52"/>
    </row>
    <row r="97" s="2" customFormat="1" ht="13.9" customHeight="1" spans="2:7">
      <c r="B97" s="51"/>
      <c r="C97" s="52"/>
      <c r="D97" s="52"/>
      <c r="E97" s="52"/>
      <c r="F97" s="52"/>
      <c r="G97" s="52"/>
    </row>
    <row r="98" s="2" customFormat="1" ht="13.9" customHeight="1" spans="2:7">
      <c r="B98" s="51"/>
      <c r="C98" s="52"/>
      <c r="D98" s="52"/>
      <c r="E98" s="52"/>
      <c r="F98" s="52"/>
      <c r="G98" s="52"/>
    </row>
    <row r="99" s="2" customFormat="1" ht="13.9" customHeight="1" spans="2:7">
      <c r="B99" s="51"/>
      <c r="C99" s="52"/>
      <c r="D99" s="52"/>
      <c r="E99" s="52"/>
      <c r="F99" s="52"/>
      <c r="G99" s="52"/>
    </row>
    <row r="100" s="2" customFormat="1" ht="13.9" customHeight="1" spans="2:7">
      <c r="B100" s="51"/>
      <c r="C100" s="52"/>
      <c r="D100" s="52"/>
      <c r="E100" s="52"/>
      <c r="F100" s="52"/>
      <c r="G100" s="52"/>
    </row>
    <row r="101" s="2" customFormat="1" ht="13.9" customHeight="1" spans="2:7">
      <c r="B101" s="51"/>
      <c r="C101" s="52"/>
      <c r="D101" s="52"/>
      <c r="E101" s="52"/>
      <c r="F101" s="52"/>
      <c r="G101" s="52"/>
    </row>
    <row r="102" s="2" customFormat="1" ht="13.9" customHeight="1" spans="2:7">
      <c r="B102" s="51"/>
      <c r="C102" s="52"/>
      <c r="D102" s="52"/>
      <c r="E102" s="52"/>
      <c r="F102" s="52"/>
      <c r="G102" s="52"/>
    </row>
    <row r="103" s="2" customFormat="1" ht="13.9" customHeight="1" spans="2:7">
      <c r="B103" s="51"/>
      <c r="C103" s="52"/>
      <c r="D103" s="52"/>
      <c r="E103" s="52"/>
      <c r="F103" s="52"/>
      <c r="G103" s="52"/>
    </row>
    <row r="104" s="2" customFormat="1" ht="13.9" customHeight="1" spans="2:7">
      <c r="B104" s="51"/>
      <c r="C104" s="52"/>
      <c r="D104" s="52"/>
      <c r="E104" s="52"/>
      <c r="F104" s="52"/>
      <c r="G104" s="52"/>
    </row>
    <row r="105" s="2" customFormat="1" ht="13.9" customHeight="1" spans="2:7">
      <c r="B105" s="51"/>
      <c r="C105" s="52"/>
      <c r="D105" s="52"/>
      <c r="E105" s="52"/>
      <c r="F105" s="52"/>
      <c r="G105" s="52"/>
    </row>
    <row r="106" s="2" customFormat="1" ht="13.9" customHeight="1" spans="2:7">
      <c r="B106" s="51"/>
      <c r="C106" s="52"/>
      <c r="D106" s="52"/>
      <c r="E106" s="52"/>
      <c r="F106" s="52"/>
      <c r="G106" s="52"/>
    </row>
    <row r="107" s="2" customFormat="1" ht="13.9" customHeight="1" spans="2:7">
      <c r="B107" s="51"/>
      <c r="C107" s="52"/>
      <c r="D107" s="52"/>
      <c r="E107" s="52"/>
      <c r="F107" s="52"/>
      <c r="G107" s="52"/>
    </row>
    <row r="108" s="2" customFormat="1" ht="13.9" customHeight="1" spans="2:7">
      <c r="B108" s="51"/>
      <c r="C108" s="52"/>
      <c r="D108" s="52"/>
      <c r="E108" s="52"/>
      <c r="F108" s="52"/>
      <c r="G108" s="52"/>
    </row>
    <row r="109" s="2" customFormat="1" ht="13.9" customHeight="1" spans="2:7">
      <c r="B109" s="51"/>
      <c r="C109" s="52"/>
      <c r="D109" s="52"/>
      <c r="E109" s="52"/>
      <c r="F109" s="52"/>
      <c r="G109" s="52"/>
    </row>
    <row r="110" s="2" customFormat="1" ht="13.9" customHeight="1" spans="2:7">
      <c r="B110" s="51"/>
      <c r="C110" s="52"/>
      <c r="D110" s="52"/>
      <c r="E110" s="52"/>
      <c r="F110" s="52"/>
      <c r="G110" s="52"/>
    </row>
    <row r="111" s="2" customFormat="1" ht="13.9" customHeight="1" spans="2:7">
      <c r="B111" s="51"/>
      <c r="C111" s="52"/>
      <c r="D111" s="52"/>
      <c r="E111" s="52"/>
      <c r="F111" s="52"/>
      <c r="G111" s="52"/>
    </row>
    <row r="112" s="2" customFormat="1" ht="13.9" customHeight="1" spans="2:7">
      <c r="B112" s="51"/>
      <c r="C112" s="52"/>
      <c r="D112" s="52"/>
      <c r="E112" s="52"/>
      <c r="F112" s="52"/>
      <c r="G112" s="52"/>
    </row>
    <row r="113" s="2" customFormat="1" ht="13.9" customHeight="1" spans="2:7">
      <c r="B113" s="51"/>
      <c r="C113" s="52"/>
      <c r="D113" s="52"/>
      <c r="E113" s="52"/>
      <c r="F113" s="52"/>
      <c r="G113" s="52"/>
    </row>
    <row r="114" s="2" customFormat="1" ht="13.9" customHeight="1" spans="2:7">
      <c r="B114" s="51"/>
      <c r="C114" s="52"/>
      <c r="D114" s="52"/>
      <c r="E114" s="52"/>
      <c r="F114" s="52"/>
      <c r="G114" s="52"/>
    </row>
    <row r="115" s="2" customFormat="1" ht="13.9" customHeight="1" spans="2:7">
      <c r="B115" s="51"/>
      <c r="C115" s="52"/>
      <c r="D115" s="52"/>
      <c r="E115" s="52"/>
      <c r="F115" s="52"/>
      <c r="G115" s="52"/>
    </row>
    <row r="116" s="2" customFormat="1" ht="13.9" customHeight="1" spans="2:7">
      <c r="B116" s="51"/>
      <c r="C116" s="52"/>
      <c r="D116" s="52"/>
      <c r="E116" s="52"/>
      <c r="F116" s="52"/>
      <c r="G116" s="52"/>
    </row>
    <row r="117" s="2" customFormat="1" ht="13.9" customHeight="1" spans="2:7">
      <c r="B117" s="51"/>
      <c r="C117" s="52"/>
      <c r="D117" s="52"/>
      <c r="E117" s="52"/>
      <c r="F117" s="52"/>
      <c r="G117" s="52"/>
    </row>
    <row r="118" s="2" customFormat="1" ht="13.9" customHeight="1" spans="2:7">
      <c r="B118" s="51"/>
      <c r="C118" s="52"/>
      <c r="D118" s="52"/>
      <c r="E118" s="52"/>
      <c r="F118" s="52"/>
      <c r="G118" s="52"/>
    </row>
    <row r="119" s="2" customFormat="1" ht="13.9" customHeight="1" spans="2:7">
      <c r="B119" s="51"/>
      <c r="C119" s="52"/>
      <c r="D119" s="52"/>
      <c r="E119" s="52"/>
      <c r="F119" s="52"/>
      <c r="G119" s="52"/>
    </row>
    <row r="120" s="2" customFormat="1" ht="13.9" customHeight="1" spans="2:7">
      <c r="B120" s="51"/>
      <c r="C120" s="52"/>
      <c r="D120" s="52"/>
      <c r="E120" s="52"/>
      <c r="F120" s="52"/>
      <c r="G120" s="52"/>
    </row>
    <row r="121" s="2" customFormat="1" ht="13.9" customHeight="1" spans="2:7">
      <c r="B121" s="51"/>
      <c r="C121" s="52"/>
      <c r="D121" s="52"/>
      <c r="E121" s="52"/>
      <c r="F121" s="52"/>
      <c r="G121" s="52"/>
    </row>
    <row r="122" s="2" customFormat="1" ht="13.9" customHeight="1" spans="2:7">
      <c r="B122" s="51"/>
      <c r="C122" s="52"/>
      <c r="D122" s="52"/>
      <c r="E122" s="52"/>
      <c r="F122" s="52"/>
      <c r="G122" s="52"/>
    </row>
    <row r="123" s="2" customFormat="1" ht="13.9" customHeight="1" spans="2:7">
      <c r="B123" s="51"/>
      <c r="C123" s="52"/>
      <c r="D123" s="52"/>
      <c r="E123" s="52"/>
      <c r="F123" s="52"/>
      <c r="G123" s="52"/>
    </row>
    <row r="124" s="2" customFormat="1" ht="13.9" customHeight="1" spans="2:7">
      <c r="B124" s="51"/>
      <c r="C124" s="52"/>
      <c r="D124" s="52"/>
      <c r="E124" s="52"/>
      <c r="F124" s="52"/>
      <c r="G124" s="52"/>
    </row>
    <row r="125" s="2" customFormat="1" ht="13.9" customHeight="1" spans="2:7">
      <c r="B125" s="51"/>
      <c r="C125" s="52"/>
      <c r="D125" s="52"/>
      <c r="E125" s="52"/>
      <c r="F125" s="52"/>
      <c r="G125" s="52"/>
    </row>
    <row r="126" s="2" customFormat="1" ht="13.9" customHeight="1" spans="2:7">
      <c r="B126" s="51"/>
      <c r="C126" s="52"/>
      <c r="D126" s="52"/>
      <c r="E126" s="52"/>
      <c r="F126" s="52"/>
      <c r="G126" s="52"/>
    </row>
    <row r="127" s="2" customFormat="1" ht="13.9" customHeight="1" spans="2:7">
      <c r="B127" s="51"/>
      <c r="C127" s="52"/>
      <c r="D127" s="52"/>
      <c r="E127" s="52"/>
      <c r="F127" s="52"/>
      <c r="G127" s="52"/>
    </row>
    <row r="128" s="2" customFormat="1" ht="13.9" customHeight="1" spans="2:7">
      <c r="B128" s="51"/>
      <c r="C128" s="52"/>
      <c r="D128" s="52"/>
      <c r="E128" s="52"/>
      <c r="F128" s="52"/>
      <c r="G128" s="52"/>
    </row>
    <row r="129" s="2" customFormat="1" ht="13.9" customHeight="1" spans="2:7">
      <c r="B129" s="51"/>
      <c r="C129" s="52"/>
      <c r="D129" s="52"/>
      <c r="E129" s="52"/>
      <c r="F129" s="52"/>
      <c r="G129" s="52"/>
    </row>
    <row r="130" s="2" customFormat="1" ht="13.9" customHeight="1" spans="2:7">
      <c r="B130" s="51"/>
      <c r="C130" s="52"/>
      <c r="D130" s="52"/>
      <c r="E130" s="52"/>
      <c r="F130" s="52"/>
      <c r="G130" s="52"/>
    </row>
    <row r="131" s="2" customFormat="1" ht="13.9" customHeight="1" spans="2:7">
      <c r="B131" s="51"/>
      <c r="C131" s="52"/>
      <c r="D131" s="52"/>
      <c r="E131" s="52"/>
      <c r="F131" s="52"/>
      <c r="G131" s="52"/>
    </row>
    <row r="132" s="2" customFormat="1" ht="13.9" customHeight="1" spans="2:7">
      <c r="B132" s="51"/>
      <c r="C132" s="52"/>
      <c r="D132" s="52"/>
      <c r="E132" s="52"/>
      <c r="F132" s="52"/>
      <c r="G132" s="52"/>
    </row>
    <row r="133" s="2" customFormat="1" ht="13.9" customHeight="1" spans="2:7">
      <c r="B133" s="51"/>
      <c r="C133" s="52"/>
      <c r="D133" s="52"/>
      <c r="E133" s="52"/>
      <c r="F133" s="52"/>
      <c r="G133" s="52"/>
    </row>
    <row r="134" s="2" customFormat="1" ht="13.9" customHeight="1" spans="2:7">
      <c r="B134" s="51"/>
      <c r="C134" s="52"/>
      <c r="D134" s="52"/>
      <c r="E134" s="52"/>
      <c r="F134" s="52"/>
      <c r="G134" s="52"/>
    </row>
    <row r="135" s="2" customFormat="1" ht="13.9" customHeight="1" spans="2:7">
      <c r="B135" s="51"/>
      <c r="C135" s="52"/>
      <c r="D135" s="52"/>
      <c r="E135" s="52"/>
      <c r="F135" s="52"/>
      <c r="G135" s="52"/>
    </row>
    <row r="136" s="2" customFormat="1" ht="13.9" customHeight="1" spans="2:7">
      <c r="B136" s="51"/>
      <c r="C136" s="52"/>
      <c r="D136" s="52"/>
      <c r="E136" s="52"/>
      <c r="F136" s="52"/>
      <c r="G136" s="52"/>
    </row>
    <row r="137" s="2" customFormat="1" ht="13.9" customHeight="1" spans="2:7">
      <c r="B137" s="51"/>
      <c r="C137" s="52"/>
      <c r="D137" s="52"/>
      <c r="E137" s="52"/>
      <c r="F137" s="52"/>
      <c r="G137" s="52"/>
    </row>
    <row r="138" s="2" customFormat="1" ht="13.9" customHeight="1" spans="2:7">
      <c r="B138" s="51"/>
      <c r="C138" s="52"/>
      <c r="D138" s="52"/>
      <c r="E138" s="52"/>
      <c r="F138" s="52"/>
      <c r="G138" s="52"/>
    </row>
    <row r="139" s="2" customFormat="1" ht="13.9" customHeight="1" spans="2:7">
      <c r="B139" s="51"/>
      <c r="C139" s="52"/>
      <c r="D139" s="52"/>
      <c r="E139" s="52"/>
      <c r="F139" s="52"/>
      <c r="G139" s="52"/>
    </row>
    <row r="140" s="2" customFormat="1" ht="13.9" customHeight="1" spans="2:7">
      <c r="B140" s="51"/>
      <c r="C140" s="52"/>
      <c r="D140" s="52"/>
      <c r="E140" s="52"/>
      <c r="F140" s="52"/>
      <c r="G140" s="52"/>
    </row>
    <row r="141" s="2" customFormat="1" ht="13.9" customHeight="1" spans="2:7">
      <c r="B141" s="51"/>
      <c r="C141" s="52"/>
      <c r="D141" s="52"/>
      <c r="E141" s="52"/>
      <c r="F141" s="52"/>
      <c r="G141" s="52"/>
    </row>
    <row r="142" s="2" customFormat="1" ht="13.9" customHeight="1" spans="2:7">
      <c r="B142" s="51"/>
      <c r="C142" s="52"/>
      <c r="D142" s="52"/>
      <c r="E142" s="52"/>
      <c r="F142" s="52"/>
      <c r="G142" s="52"/>
    </row>
    <row r="143" s="2" customFormat="1" ht="13.9" customHeight="1" spans="2:7">
      <c r="B143" s="51"/>
      <c r="C143" s="52"/>
      <c r="D143" s="52"/>
      <c r="E143" s="52"/>
      <c r="F143" s="52"/>
      <c r="G143" s="52"/>
    </row>
    <row r="144" s="2" customFormat="1" ht="13.9" customHeight="1" spans="2:7">
      <c r="B144" s="51"/>
      <c r="C144" s="52"/>
      <c r="D144" s="52"/>
      <c r="E144" s="52"/>
      <c r="F144" s="52"/>
      <c r="G144" s="52"/>
    </row>
    <row r="145" s="2" customFormat="1" ht="13.9" customHeight="1" spans="2:7">
      <c r="B145" s="51"/>
      <c r="C145" s="52"/>
      <c r="D145" s="52"/>
      <c r="E145" s="52"/>
      <c r="F145" s="52"/>
      <c r="G145" s="52"/>
    </row>
    <row r="146" s="2" customFormat="1" ht="13.9" customHeight="1" spans="2:7">
      <c r="B146" s="51"/>
      <c r="C146" s="52"/>
      <c r="D146" s="52"/>
      <c r="E146" s="52"/>
      <c r="F146" s="52"/>
      <c r="G146" s="52"/>
    </row>
    <row r="147" s="2" customFormat="1" ht="13.9" customHeight="1" spans="2:7">
      <c r="B147" s="51"/>
      <c r="C147" s="52"/>
      <c r="D147" s="52"/>
      <c r="E147" s="52"/>
      <c r="F147" s="52"/>
      <c r="G147" s="52"/>
    </row>
    <row r="148" s="2" customFormat="1" ht="13.9" customHeight="1" spans="2:7">
      <c r="B148" s="51"/>
      <c r="C148" s="52"/>
      <c r="D148" s="52"/>
      <c r="E148" s="52"/>
      <c r="F148" s="52"/>
      <c r="G148" s="52"/>
    </row>
    <row r="149" s="2" customFormat="1" ht="13.9" customHeight="1" spans="2:7">
      <c r="B149" s="51"/>
      <c r="C149" s="52"/>
      <c r="D149" s="52"/>
      <c r="E149" s="52"/>
      <c r="F149" s="52"/>
      <c r="G149" s="52"/>
    </row>
    <row r="150" s="2" customFormat="1" ht="13.9" customHeight="1" spans="2:7">
      <c r="B150" s="51"/>
      <c r="C150" s="52"/>
      <c r="D150" s="52"/>
      <c r="E150" s="52"/>
      <c r="F150" s="52"/>
      <c r="G150" s="52"/>
    </row>
    <row r="151" s="2" customFormat="1" ht="13.9" customHeight="1" spans="2:7">
      <c r="B151" s="51"/>
      <c r="C151" s="52"/>
      <c r="D151" s="52"/>
      <c r="E151" s="52"/>
      <c r="F151" s="52"/>
      <c r="G151" s="52"/>
    </row>
    <row r="152" s="2" customFormat="1" ht="13.9" customHeight="1" spans="2:7">
      <c r="B152" s="51"/>
      <c r="C152" s="52"/>
      <c r="D152" s="52"/>
      <c r="E152" s="52"/>
      <c r="F152" s="52"/>
      <c r="G152" s="52"/>
    </row>
    <row r="153" s="2" customFormat="1" ht="13.9" customHeight="1" spans="2:7">
      <c r="B153" s="51"/>
      <c r="C153" s="52"/>
      <c r="D153" s="52"/>
      <c r="E153" s="52"/>
      <c r="F153" s="52"/>
      <c r="G153" s="52"/>
    </row>
    <row r="154" s="2" customFormat="1" ht="13.9" customHeight="1" spans="2:7">
      <c r="B154" s="51"/>
      <c r="C154" s="52"/>
      <c r="D154" s="52"/>
      <c r="E154" s="52"/>
      <c r="F154" s="52"/>
      <c r="G154" s="52"/>
    </row>
    <row r="155" s="2" customFormat="1" ht="13.9" customHeight="1" spans="2:7">
      <c r="B155" s="51"/>
      <c r="C155" s="52"/>
      <c r="D155" s="52"/>
      <c r="E155" s="52"/>
      <c r="F155" s="52"/>
      <c r="G155" s="52"/>
    </row>
    <row r="156" s="2" customFormat="1" ht="13.9" customHeight="1" spans="2:7">
      <c r="B156" s="51"/>
      <c r="C156" s="52"/>
      <c r="D156" s="52"/>
      <c r="E156" s="52"/>
      <c r="F156" s="52"/>
      <c r="G156" s="52"/>
    </row>
    <row r="157" s="2" customFormat="1" ht="13.9" customHeight="1" spans="2:7">
      <c r="B157" s="51"/>
      <c r="C157" s="52"/>
      <c r="D157" s="52"/>
      <c r="E157" s="52"/>
      <c r="F157" s="52"/>
      <c r="G157" s="52"/>
    </row>
    <row r="158" s="2" customFormat="1" ht="13.9" customHeight="1" spans="2:7">
      <c r="B158" s="51"/>
      <c r="C158" s="52"/>
      <c r="D158" s="52"/>
      <c r="E158" s="52"/>
      <c r="F158" s="52"/>
      <c r="G158" s="52"/>
    </row>
    <row r="159" s="2" customFormat="1" ht="13.9" customHeight="1" spans="2:7">
      <c r="B159" s="51"/>
      <c r="C159" s="52"/>
      <c r="D159" s="52"/>
      <c r="E159" s="52"/>
      <c r="F159" s="52"/>
      <c r="G159" s="52"/>
    </row>
    <row r="160" s="2" customFormat="1" ht="13.9" customHeight="1" spans="2:7">
      <c r="B160" s="51"/>
      <c r="C160" s="52"/>
      <c r="D160" s="52"/>
      <c r="E160" s="52"/>
      <c r="F160" s="52"/>
      <c r="G160" s="52"/>
    </row>
    <row r="161" s="2" customFormat="1" ht="13.9" customHeight="1" spans="2:7">
      <c r="B161" s="51"/>
      <c r="C161" s="52"/>
      <c r="D161" s="52"/>
      <c r="E161" s="52"/>
      <c r="F161" s="52"/>
      <c r="G161" s="52"/>
    </row>
    <row r="162" s="2" customFormat="1" ht="13.9" customHeight="1" spans="2:7">
      <c r="B162" s="51"/>
      <c r="C162" s="52"/>
      <c r="D162" s="52"/>
      <c r="E162" s="52"/>
      <c r="F162" s="52"/>
      <c r="G162" s="52"/>
    </row>
    <row r="163" s="2" customFormat="1" ht="13.9" customHeight="1" spans="2:7">
      <c r="B163" s="51"/>
      <c r="C163" s="52"/>
      <c r="D163" s="52"/>
      <c r="E163" s="52"/>
      <c r="F163" s="52"/>
      <c r="G163" s="52"/>
    </row>
    <row r="164" s="2" customFormat="1" ht="13.9" customHeight="1" spans="2:7">
      <c r="B164" s="51"/>
      <c r="C164" s="52"/>
      <c r="D164" s="52"/>
      <c r="E164" s="52"/>
      <c r="F164" s="52"/>
      <c r="G164" s="52"/>
    </row>
    <row r="165" s="2" customFormat="1" ht="13.9" customHeight="1" spans="2:7">
      <c r="B165" s="51"/>
      <c r="C165" s="52"/>
      <c r="D165" s="52"/>
      <c r="E165" s="52"/>
      <c r="F165" s="52"/>
      <c r="G165" s="52"/>
    </row>
    <row r="166" s="2" customFormat="1" ht="13.9" customHeight="1" spans="2:7">
      <c r="B166" s="51"/>
      <c r="C166" s="52"/>
      <c r="D166" s="52"/>
      <c r="E166" s="52"/>
      <c r="F166" s="52"/>
      <c r="G166" s="52"/>
    </row>
    <row r="167" s="2" customFormat="1" ht="13.9" customHeight="1" spans="2:7">
      <c r="B167" s="51"/>
      <c r="C167" s="52"/>
      <c r="D167" s="52"/>
      <c r="E167" s="52"/>
      <c r="F167" s="52"/>
      <c r="G167" s="52"/>
    </row>
    <row r="168" s="2" customFormat="1" ht="13.9" customHeight="1" spans="2:7">
      <c r="B168" s="51"/>
      <c r="C168" s="52"/>
      <c r="D168" s="52"/>
      <c r="E168" s="52"/>
      <c r="F168" s="52"/>
      <c r="G168" s="52"/>
    </row>
    <row r="169" s="2" customFormat="1" ht="13.9" customHeight="1" spans="2:7">
      <c r="B169" s="51"/>
      <c r="C169" s="52"/>
      <c r="D169" s="52"/>
      <c r="E169" s="52"/>
      <c r="F169" s="52"/>
      <c r="G169" s="52"/>
    </row>
    <row r="170" s="2" customFormat="1" ht="13.9" customHeight="1" spans="2:7">
      <c r="B170" s="51"/>
      <c r="C170" s="52"/>
      <c r="D170" s="52"/>
      <c r="E170" s="52"/>
      <c r="F170" s="52"/>
      <c r="G170" s="52"/>
    </row>
    <row r="171" s="2" customFormat="1" ht="13.9" customHeight="1" spans="2:7">
      <c r="B171" s="51"/>
      <c r="C171" s="52"/>
      <c r="D171" s="52"/>
      <c r="E171" s="52"/>
      <c r="F171" s="52"/>
      <c r="G171" s="52"/>
    </row>
    <row r="172" s="2" customFormat="1" ht="13.9" customHeight="1" spans="2:7">
      <c r="B172" s="51"/>
      <c r="C172" s="52"/>
      <c r="D172" s="52"/>
      <c r="E172" s="52"/>
      <c r="F172" s="52"/>
      <c r="G172" s="52"/>
    </row>
    <row r="173" s="2" customFormat="1" ht="13.9" customHeight="1" spans="2:7">
      <c r="B173" s="51"/>
      <c r="C173" s="52"/>
      <c r="D173" s="52"/>
      <c r="E173" s="52"/>
      <c r="F173" s="52"/>
      <c r="G173" s="52"/>
    </row>
    <row r="174" s="2" customFormat="1" ht="13.9" customHeight="1" spans="2:7">
      <c r="B174" s="51"/>
      <c r="C174" s="52"/>
      <c r="D174" s="52"/>
      <c r="E174" s="52"/>
      <c r="F174" s="52"/>
      <c r="G174" s="52"/>
    </row>
    <row r="175" s="2" customFormat="1" ht="13.9" customHeight="1" spans="2:7">
      <c r="B175" s="51"/>
      <c r="C175" s="52"/>
      <c r="D175" s="52"/>
      <c r="E175" s="52"/>
      <c r="F175" s="52"/>
      <c r="G175" s="52"/>
    </row>
    <row r="176" s="2" customFormat="1" ht="13.9" customHeight="1" spans="2:7">
      <c r="B176" s="51"/>
      <c r="C176" s="52"/>
      <c r="D176" s="52"/>
      <c r="E176" s="52"/>
      <c r="F176" s="52"/>
      <c r="G176" s="52"/>
    </row>
    <row r="177" s="2" customFormat="1" ht="13.9" customHeight="1" spans="2:7">
      <c r="B177" s="51"/>
      <c r="C177" s="52"/>
      <c r="D177" s="52"/>
      <c r="E177" s="52"/>
      <c r="F177" s="52"/>
      <c r="G177" s="52"/>
    </row>
    <row r="178" s="2" customFormat="1" ht="13.9" customHeight="1" spans="2:7">
      <c r="B178" s="51"/>
      <c r="C178" s="52"/>
      <c r="D178" s="52"/>
      <c r="E178" s="52"/>
      <c r="F178" s="52"/>
      <c r="G178" s="52"/>
    </row>
    <row r="179" s="2" customFormat="1" ht="13.9" customHeight="1" spans="2:7">
      <c r="B179" s="51"/>
      <c r="C179" s="52"/>
      <c r="D179" s="52"/>
      <c r="E179" s="52"/>
      <c r="F179" s="52"/>
      <c r="G179" s="52"/>
    </row>
    <row r="180" s="2" customFormat="1" ht="13.9" customHeight="1" spans="2:7">
      <c r="B180" s="51"/>
      <c r="C180" s="52"/>
      <c r="D180" s="52"/>
      <c r="E180" s="52"/>
      <c r="F180" s="52"/>
      <c r="G180" s="52"/>
    </row>
    <row r="181" s="2" customFormat="1" ht="13.9" customHeight="1" spans="2:7">
      <c r="B181" s="51"/>
      <c r="C181" s="52"/>
      <c r="D181" s="52"/>
      <c r="E181" s="52"/>
      <c r="F181" s="52"/>
      <c r="G181" s="52"/>
    </row>
    <row r="182" s="2" customFormat="1" ht="13.9" customHeight="1" spans="2:7">
      <c r="B182" s="51"/>
      <c r="C182" s="52"/>
      <c r="D182" s="52"/>
      <c r="E182" s="52"/>
      <c r="F182" s="52"/>
      <c r="G182" s="52"/>
    </row>
    <row r="183" s="2" customFormat="1" ht="13.9" customHeight="1" spans="2:7">
      <c r="B183" s="51"/>
      <c r="C183" s="52"/>
      <c r="D183" s="52"/>
      <c r="E183" s="52"/>
      <c r="F183" s="52"/>
      <c r="G183" s="52"/>
    </row>
    <row r="184" s="2" customFormat="1" ht="13.9" customHeight="1" spans="2:7">
      <c r="B184" s="51"/>
      <c r="C184" s="52"/>
      <c r="D184" s="52"/>
      <c r="E184" s="52"/>
      <c r="F184" s="52"/>
      <c r="G184" s="52"/>
    </row>
    <row r="185" s="2" customFormat="1" ht="13.9" customHeight="1" spans="2:7">
      <c r="B185" s="51"/>
      <c r="C185" s="52"/>
      <c r="D185" s="52"/>
      <c r="E185" s="52"/>
      <c r="F185" s="52"/>
      <c r="G185" s="52"/>
    </row>
    <row r="186" s="2" customFormat="1" ht="13.9" customHeight="1" spans="2:7">
      <c r="B186" s="51"/>
      <c r="C186" s="52"/>
      <c r="D186" s="52"/>
      <c r="E186" s="52"/>
      <c r="F186" s="52"/>
      <c r="G186" s="52"/>
    </row>
    <row r="187" s="2" customFormat="1" ht="13.9" customHeight="1" spans="2:7">
      <c r="B187" s="51"/>
      <c r="C187" s="52"/>
      <c r="D187" s="52"/>
      <c r="E187" s="52"/>
      <c r="F187" s="52"/>
      <c r="G187" s="52"/>
    </row>
    <row r="188" s="2" customFormat="1" ht="13.9" customHeight="1" spans="2:7">
      <c r="B188" s="51"/>
      <c r="C188" s="52"/>
      <c r="D188" s="52"/>
      <c r="E188" s="52"/>
      <c r="F188" s="52"/>
      <c r="G188" s="52"/>
    </row>
    <row r="189" s="2" customFormat="1" ht="13.9" customHeight="1" spans="2:7">
      <c r="B189" s="51"/>
      <c r="C189" s="52"/>
      <c r="D189" s="52"/>
      <c r="E189" s="52"/>
      <c r="F189" s="52"/>
      <c r="G189" s="52"/>
    </row>
    <row r="190" s="2" customFormat="1" ht="13.9" customHeight="1" spans="2:7">
      <c r="B190" s="51"/>
      <c r="C190" s="52"/>
      <c r="D190" s="52"/>
      <c r="E190" s="52"/>
      <c r="F190" s="52"/>
      <c r="G190" s="52"/>
    </row>
    <row r="191" s="2" customFormat="1" ht="13.9" customHeight="1" spans="2:7">
      <c r="B191" s="51"/>
      <c r="C191" s="52"/>
      <c r="D191" s="52"/>
      <c r="E191" s="52"/>
      <c r="F191" s="52"/>
      <c r="G191" s="52"/>
    </row>
    <row r="192" s="2" customFormat="1" ht="13.9" customHeight="1" spans="2:7">
      <c r="B192" s="51"/>
      <c r="C192" s="52"/>
      <c r="D192" s="52"/>
      <c r="E192" s="52"/>
      <c r="F192" s="52"/>
      <c r="G192" s="52"/>
    </row>
    <row r="193" s="2" customFormat="1" ht="13.9" customHeight="1" spans="2:7">
      <c r="B193" s="51"/>
      <c r="C193" s="52"/>
      <c r="D193" s="52"/>
      <c r="E193" s="52"/>
      <c r="F193" s="52"/>
      <c r="G193" s="52"/>
    </row>
    <row r="194" s="2" customFormat="1" ht="13.9" customHeight="1" spans="2:7">
      <c r="B194" s="51"/>
      <c r="C194" s="52"/>
      <c r="D194" s="52"/>
      <c r="E194" s="52"/>
      <c r="F194" s="52"/>
      <c r="G194" s="52"/>
    </row>
    <row r="195" s="2" customFormat="1" ht="13.9" customHeight="1" spans="2:7">
      <c r="B195" s="51"/>
      <c r="C195" s="52"/>
      <c r="D195" s="52"/>
      <c r="E195" s="52"/>
      <c r="F195" s="52"/>
      <c r="G195" s="52"/>
    </row>
    <row r="196" s="2" customFormat="1" ht="13.9" customHeight="1" spans="2:7">
      <c r="B196" s="51"/>
      <c r="C196" s="52"/>
      <c r="D196" s="52"/>
      <c r="E196" s="52"/>
      <c r="F196" s="52"/>
      <c r="G196" s="52"/>
    </row>
    <row r="197" s="2" customFormat="1" ht="13.9" customHeight="1" spans="2:7">
      <c r="B197" s="51"/>
      <c r="C197" s="52"/>
      <c r="D197" s="52"/>
      <c r="E197" s="52"/>
      <c r="F197" s="52"/>
      <c r="G197" s="52"/>
    </row>
    <row r="198" s="2" customFormat="1" ht="13.9" customHeight="1" spans="2:7">
      <c r="B198" s="51"/>
      <c r="C198" s="52"/>
      <c r="D198" s="52"/>
      <c r="E198" s="52"/>
      <c r="F198" s="52"/>
      <c r="G198" s="52"/>
    </row>
    <row r="199" s="2" customFormat="1" ht="13.9" customHeight="1" spans="2:7">
      <c r="B199" s="51"/>
      <c r="C199" s="52"/>
      <c r="D199" s="52"/>
      <c r="E199" s="52"/>
      <c r="F199" s="52"/>
      <c r="G199" s="52"/>
    </row>
    <row r="200" s="2" customFormat="1" ht="13.9" customHeight="1" spans="2:7">
      <c r="B200" s="51"/>
      <c r="C200" s="52"/>
      <c r="D200" s="52"/>
      <c r="E200" s="52"/>
      <c r="F200" s="52"/>
      <c r="G200" s="52"/>
    </row>
    <row r="201" s="2" customFormat="1" ht="13.9" customHeight="1" spans="2:7">
      <c r="B201" s="51"/>
      <c r="C201" s="52"/>
      <c r="D201" s="52"/>
      <c r="E201" s="52"/>
      <c r="F201" s="52"/>
      <c r="G201" s="52"/>
    </row>
    <row r="202" s="2" customFormat="1" ht="13.9" customHeight="1" spans="2:7">
      <c r="B202" s="51"/>
      <c r="C202" s="52"/>
      <c r="D202" s="52"/>
      <c r="E202" s="52"/>
      <c r="F202" s="52"/>
      <c r="G202" s="52"/>
    </row>
    <row r="203" s="2" customFormat="1" ht="13.9" customHeight="1" spans="2:7">
      <c r="B203" s="51"/>
      <c r="C203" s="52"/>
      <c r="D203" s="52"/>
      <c r="E203" s="52"/>
      <c r="F203" s="52"/>
      <c r="G203" s="52"/>
    </row>
    <row r="204" s="2" customFormat="1" ht="13.9" customHeight="1" spans="2:7">
      <c r="B204" s="51"/>
      <c r="C204" s="52"/>
      <c r="D204" s="52"/>
      <c r="E204" s="52"/>
      <c r="F204" s="52"/>
      <c r="G204" s="52"/>
    </row>
    <row r="205" s="2" customFormat="1" ht="13.9" customHeight="1" spans="2:7">
      <c r="B205" s="51"/>
      <c r="C205" s="52"/>
      <c r="D205" s="52"/>
      <c r="E205" s="52"/>
      <c r="F205" s="52"/>
      <c r="G205" s="52"/>
    </row>
    <row r="206" s="2" customFormat="1" ht="13.9" customHeight="1" spans="2:7">
      <c r="B206" s="51"/>
      <c r="C206" s="52"/>
      <c r="D206" s="52"/>
      <c r="E206" s="52"/>
      <c r="F206" s="52"/>
      <c r="G206" s="52"/>
    </row>
    <row r="207" s="2" customFormat="1" ht="13.9" customHeight="1" spans="2:7">
      <c r="B207" s="51"/>
      <c r="C207" s="52"/>
      <c r="D207" s="52"/>
      <c r="E207" s="52"/>
      <c r="F207" s="52"/>
      <c r="G207" s="52"/>
    </row>
    <row r="208" s="2" customFormat="1" ht="13.9" customHeight="1" spans="2:7">
      <c r="B208" s="51"/>
      <c r="C208" s="52"/>
      <c r="D208" s="52"/>
      <c r="E208" s="52"/>
      <c r="F208" s="52"/>
      <c r="G208" s="52"/>
    </row>
    <row r="209" s="2" customFormat="1" ht="13.9" customHeight="1" spans="2:7">
      <c r="B209" s="51"/>
      <c r="C209" s="52"/>
      <c r="D209" s="52"/>
      <c r="E209" s="52"/>
      <c r="F209" s="52"/>
      <c r="G209" s="52"/>
    </row>
    <row r="210" s="2" customFormat="1" ht="13.9" customHeight="1" spans="2:7">
      <c r="B210" s="51"/>
      <c r="C210" s="52"/>
      <c r="D210" s="52"/>
      <c r="E210" s="52"/>
      <c r="F210" s="52"/>
      <c r="G210" s="52"/>
    </row>
    <row r="211" s="2" customFormat="1" ht="13.9" customHeight="1" spans="2:7">
      <c r="B211" s="51"/>
      <c r="C211" s="52"/>
      <c r="D211" s="52"/>
      <c r="E211" s="52"/>
      <c r="F211" s="52"/>
      <c r="G211" s="52"/>
    </row>
    <row r="212" s="2" customFormat="1" ht="13.9" customHeight="1" spans="2:7">
      <c r="B212" s="51"/>
      <c r="C212" s="52"/>
      <c r="D212" s="52"/>
      <c r="E212" s="52"/>
      <c r="F212" s="52"/>
      <c r="G212" s="52"/>
    </row>
    <row r="213" s="2" customFormat="1" ht="13.9" customHeight="1" spans="2:7">
      <c r="B213" s="51"/>
      <c r="C213" s="52"/>
      <c r="D213" s="52"/>
      <c r="E213" s="52"/>
      <c r="F213" s="52"/>
      <c r="G213" s="52"/>
    </row>
    <row r="214" s="2" customFormat="1" ht="13.9" customHeight="1" spans="2:7">
      <c r="B214" s="51"/>
      <c r="C214" s="52"/>
      <c r="D214" s="52"/>
      <c r="E214" s="52"/>
      <c r="F214" s="52"/>
      <c r="G214" s="52"/>
    </row>
    <row r="215" s="2" customFormat="1" ht="13.9" customHeight="1" spans="2:7">
      <c r="B215" s="51"/>
      <c r="C215" s="52"/>
      <c r="D215" s="52"/>
      <c r="E215" s="52"/>
      <c r="F215" s="52"/>
      <c r="G215" s="52"/>
    </row>
    <row r="216" s="2" customFormat="1" ht="13.9" customHeight="1" spans="2:7">
      <c r="B216" s="51"/>
      <c r="C216" s="52"/>
      <c r="D216" s="52"/>
      <c r="E216" s="52"/>
      <c r="F216" s="52"/>
      <c r="G216" s="52"/>
    </row>
    <row r="217" s="2" customFormat="1" ht="13.9" customHeight="1" spans="2:7">
      <c r="B217" s="51"/>
      <c r="C217" s="52"/>
      <c r="D217" s="52"/>
      <c r="E217" s="52"/>
      <c r="F217" s="52"/>
      <c r="G217" s="52"/>
    </row>
    <row r="218" s="2" customFormat="1" ht="13.9" customHeight="1" spans="2:7">
      <c r="B218" s="51"/>
      <c r="C218" s="52"/>
      <c r="D218" s="52"/>
      <c r="E218" s="52"/>
      <c r="F218" s="52"/>
      <c r="G218" s="52"/>
    </row>
    <row r="219" s="2" customFormat="1" ht="13.9" customHeight="1" spans="2:7">
      <c r="B219" s="51"/>
      <c r="C219" s="52"/>
      <c r="D219" s="52"/>
      <c r="E219" s="52"/>
      <c r="F219" s="52"/>
      <c r="G219" s="52"/>
    </row>
    <row r="220" s="2" customFormat="1" ht="13.9" customHeight="1" spans="2:7">
      <c r="B220" s="51"/>
      <c r="C220" s="52"/>
      <c r="D220" s="52"/>
      <c r="E220" s="52"/>
      <c r="F220" s="52"/>
      <c r="G220" s="52"/>
    </row>
    <row r="221" s="2" customFormat="1" ht="13.9" customHeight="1" spans="2:7">
      <c r="B221" s="51"/>
      <c r="C221" s="52"/>
      <c r="D221" s="52"/>
      <c r="E221" s="52"/>
      <c r="F221" s="52"/>
      <c r="G221" s="52"/>
    </row>
    <row r="222" s="2" customFormat="1" ht="13.9" customHeight="1" spans="2:7">
      <c r="B222" s="51"/>
      <c r="C222" s="52"/>
      <c r="D222" s="52"/>
      <c r="E222" s="52"/>
      <c r="F222" s="52"/>
      <c r="G222" s="52"/>
    </row>
    <row r="223" s="2" customFormat="1" ht="13.9" customHeight="1" spans="2:7">
      <c r="B223" s="51"/>
      <c r="C223" s="52"/>
      <c r="D223" s="52"/>
      <c r="E223" s="52"/>
      <c r="F223" s="52"/>
      <c r="G223" s="52"/>
    </row>
    <row r="224" s="2" customFormat="1" ht="13.9" customHeight="1" spans="2:7">
      <c r="B224" s="51"/>
      <c r="C224" s="52"/>
      <c r="D224" s="52"/>
      <c r="E224" s="52"/>
      <c r="F224" s="52"/>
      <c r="G224" s="52"/>
    </row>
    <row r="225" s="2" customFormat="1" ht="13.9" customHeight="1" spans="2:7">
      <c r="B225" s="51"/>
      <c r="C225" s="52"/>
      <c r="D225" s="52"/>
      <c r="E225" s="52"/>
      <c r="F225" s="52"/>
      <c r="G225" s="52"/>
    </row>
    <row r="226" s="2" customFormat="1" ht="13.9" customHeight="1" spans="2:7">
      <c r="B226" s="51"/>
      <c r="C226" s="52"/>
      <c r="D226" s="52"/>
      <c r="E226" s="52"/>
      <c r="F226" s="52"/>
      <c r="G226" s="52"/>
    </row>
    <row r="227" s="2" customFormat="1" ht="13.9" customHeight="1" spans="2:7">
      <c r="B227" s="51"/>
      <c r="C227" s="52"/>
      <c r="D227" s="52"/>
      <c r="E227" s="52"/>
      <c r="F227" s="52"/>
      <c r="G227" s="52"/>
    </row>
    <row r="228" s="2" customFormat="1" ht="13.9" customHeight="1" spans="2:7">
      <c r="B228" s="51"/>
      <c r="C228" s="52"/>
      <c r="D228" s="52"/>
      <c r="E228" s="52"/>
      <c r="F228" s="52"/>
      <c r="G228" s="52"/>
    </row>
    <row r="229" s="2" customFormat="1" ht="13.9" customHeight="1" spans="2:7">
      <c r="B229" s="51"/>
      <c r="C229" s="52"/>
      <c r="D229" s="52"/>
      <c r="E229" s="52"/>
      <c r="F229" s="52"/>
      <c r="G229" s="52"/>
    </row>
    <row r="230" s="2" customFormat="1" ht="13.9" customHeight="1" spans="2:7">
      <c r="B230" s="51"/>
      <c r="C230" s="52"/>
      <c r="D230" s="52"/>
      <c r="E230" s="52"/>
      <c r="F230" s="52"/>
      <c r="G230" s="52"/>
    </row>
    <row r="231" s="2" customFormat="1" ht="13.9" customHeight="1" spans="2:7">
      <c r="B231" s="51"/>
      <c r="C231" s="52"/>
      <c r="D231" s="52"/>
      <c r="E231" s="52"/>
      <c r="F231" s="52"/>
      <c r="G231" s="52"/>
    </row>
    <row r="232" s="2" customFormat="1" ht="13.9" customHeight="1" spans="2:7">
      <c r="B232" s="51"/>
      <c r="C232" s="52"/>
      <c r="D232" s="52"/>
      <c r="E232" s="52"/>
      <c r="F232" s="52"/>
      <c r="G232" s="52"/>
    </row>
    <row r="233" s="2" customFormat="1" ht="13.9" customHeight="1" spans="2:7">
      <c r="B233" s="51"/>
      <c r="C233" s="52"/>
      <c r="D233" s="52"/>
      <c r="E233" s="52"/>
      <c r="F233" s="52"/>
      <c r="G233" s="52"/>
    </row>
    <row r="234" s="2" customFormat="1" ht="13.9" customHeight="1" spans="2:7">
      <c r="B234" s="51"/>
      <c r="C234" s="52"/>
      <c r="D234" s="52"/>
      <c r="E234" s="52"/>
      <c r="F234" s="52"/>
      <c r="G234" s="52"/>
    </row>
    <row r="235" s="2" customFormat="1" ht="13.9" customHeight="1" spans="2:7">
      <c r="B235" s="51"/>
      <c r="C235" s="52"/>
      <c r="D235" s="52"/>
      <c r="E235" s="52"/>
      <c r="F235" s="52"/>
      <c r="G235" s="52"/>
    </row>
    <row r="236" s="2" customFormat="1" ht="13.9" customHeight="1" spans="2:7">
      <c r="B236" s="51"/>
      <c r="C236" s="52"/>
      <c r="D236" s="52"/>
      <c r="E236" s="52"/>
      <c r="F236" s="52"/>
      <c r="G236" s="52"/>
    </row>
    <row r="237" s="2" customFormat="1" ht="13.9" customHeight="1" spans="2:7">
      <c r="B237" s="51"/>
      <c r="C237" s="52"/>
      <c r="D237" s="52"/>
      <c r="E237" s="52"/>
      <c r="F237" s="52"/>
      <c r="G237" s="52"/>
    </row>
    <row r="238" s="2" customFormat="1" ht="13.9" customHeight="1" spans="2:7">
      <c r="B238" s="51"/>
      <c r="C238" s="52"/>
      <c r="D238" s="52"/>
      <c r="E238" s="52"/>
      <c r="F238" s="52"/>
      <c r="G238" s="52"/>
    </row>
    <row r="239" s="2" customFormat="1" ht="13.9" customHeight="1" spans="2:7">
      <c r="B239" s="51"/>
      <c r="C239" s="52"/>
      <c r="D239" s="52"/>
      <c r="E239" s="52"/>
      <c r="F239" s="52"/>
      <c r="G239" s="52"/>
    </row>
    <row r="240" s="2" customFormat="1" ht="13.9" customHeight="1" spans="2:7">
      <c r="B240" s="51"/>
      <c r="C240" s="52"/>
      <c r="D240" s="52"/>
      <c r="E240" s="52"/>
      <c r="F240" s="52"/>
      <c r="G240" s="52"/>
    </row>
    <row r="241" s="2" customFormat="1" ht="13.9" customHeight="1" spans="2:7">
      <c r="B241" s="51"/>
      <c r="C241" s="52"/>
      <c r="D241" s="52"/>
      <c r="E241" s="52"/>
      <c r="F241" s="52"/>
      <c r="G241" s="52"/>
    </row>
    <row r="242" s="2" customFormat="1" ht="13.9" customHeight="1" spans="2:7">
      <c r="B242" s="51"/>
      <c r="C242" s="52"/>
      <c r="D242" s="52"/>
      <c r="E242" s="52"/>
      <c r="F242" s="52"/>
      <c r="G242" s="52"/>
    </row>
    <row r="243" s="2" customFormat="1" ht="13.9" customHeight="1" spans="2:7">
      <c r="B243" s="51"/>
      <c r="C243" s="52"/>
      <c r="D243" s="52"/>
      <c r="E243" s="52"/>
      <c r="F243" s="52"/>
      <c r="G243" s="52"/>
    </row>
    <row r="244" s="2" customFormat="1" ht="13.9" customHeight="1" spans="2:7">
      <c r="B244" s="51"/>
      <c r="C244" s="52"/>
      <c r="D244" s="52"/>
      <c r="E244" s="52"/>
      <c r="F244" s="52"/>
      <c r="G244" s="52"/>
    </row>
    <row r="245" s="2" customFormat="1" ht="13.9" customHeight="1" spans="2:7">
      <c r="B245" s="51"/>
      <c r="C245" s="52"/>
      <c r="D245" s="52"/>
      <c r="E245" s="52"/>
      <c r="F245" s="52"/>
      <c r="G245" s="52"/>
    </row>
    <row r="246" s="2" customFormat="1" ht="13.9" customHeight="1" spans="2:7">
      <c r="B246" s="51"/>
      <c r="C246" s="52"/>
      <c r="D246" s="52"/>
      <c r="E246" s="52"/>
      <c r="F246" s="52"/>
      <c r="G246" s="52"/>
    </row>
    <row r="247" s="2" customFormat="1" ht="13.9" customHeight="1" spans="2:7">
      <c r="B247" s="51"/>
      <c r="C247" s="52"/>
      <c r="D247" s="52"/>
      <c r="E247" s="52"/>
      <c r="F247" s="52"/>
      <c r="G247" s="52"/>
    </row>
    <row r="248" s="2" customFormat="1" ht="13.9" customHeight="1" spans="2:7">
      <c r="B248" s="51"/>
      <c r="C248" s="52"/>
      <c r="D248" s="52"/>
      <c r="E248" s="52"/>
      <c r="F248" s="52"/>
      <c r="G248" s="52"/>
    </row>
    <row r="249" s="2" customFormat="1" ht="13.9" customHeight="1" spans="2:7">
      <c r="B249" s="51"/>
      <c r="C249" s="52"/>
      <c r="D249" s="52"/>
      <c r="E249" s="52"/>
      <c r="F249" s="52"/>
      <c r="G249" s="52"/>
    </row>
    <row r="250" s="2" customFormat="1" ht="13.9" customHeight="1" spans="2:7">
      <c r="B250" s="51"/>
      <c r="C250" s="52"/>
      <c r="D250" s="52"/>
      <c r="E250" s="52"/>
      <c r="F250" s="52"/>
      <c r="G250" s="52"/>
    </row>
    <row r="251" s="2" customFormat="1" ht="13.9" customHeight="1" spans="2:7">
      <c r="B251" s="51"/>
      <c r="C251" s="52"/>
      <c r="D251" s="52"/>
      <c r="E251" s="52"/>
      <c r="F251" s="52"/>
      <c r="G251" s="52"/>
    </row>
    <row r="252" s="2" customFormat="1" ht="13.9" customHeight="1" spans="2:7">
      <c r="B252" s="51"/>
      <c r="C252" s="52"/>
      <c r="D252" s="52"/>
      <c r="E252" s="52"/>
      <c r="F252" s="52"/>
      <c r="G252" s="52"/>
    </row>
    <row r="253" s="2" customFormat="1" ht="13.9" customHeight="1" spans="2:7">
      <c r="B253" s="51"/>
      <c r="C253" s="52"/>
      <c r="D253" s="52"/>
      <c r="E253" s="52"/>
      <c r="F253" s="52"/>
      <c r="G253" s="52"/>
    </row>
    <row r="254" s="2" customFormat="1" ht="13.9" customHeight="1" spans="2:7">
      <c r="B254" s="51"/>
      <c r="C254" s="52"/>
      <c r="D254" s="52"/>
      <c r="E254" s="52"/>
      <c r="F254" s="52"/>
      <c r="G254" s="52"/>
    </row>
    <row r="255" s="2" customFormat="1" ht="13.9" customHeight="1" spans="2:7">
      <c r="B255" s="51"/>
      <c r="C255" s="52"/>
      <c r="D255" s="52"/>
      <c r="E255" s="52"/>
      <c r="F255" s="52"/>
      <c r="G255" s="52"/>
    </row>
    <row r="256" s="2" customFormat="1" ht="13.9" customHeight="1" spans="2:7">
      <c r="B256" s="51"/>
      <c r="C256" s="52"/>
      <c r="D256" s="52"/>
      <c r="E256" s="52"/>
      <c r="F256" s="52"/>
      <c r="G256" s="52"/>
    </row>
    <row r="257" s="2" customFormat="1" ht="13.9" customHeight="1" spans="2:7">
      <c r="B257" s="51"/>
      <c r="C257" s="52"/>
      <c r="D257" s="52"/>
      <c r="E257" s="52"/>
      <c r="F257" s="52"/>
      <c r="G257" s="52"/>
    </row>
    <row r="258" s="2" customFormat="1" ht="13.9" customHeight="1" spans="2:7">
      <c r="B258" s="51"/>
      <c r="C258" s="52"/>
      <c r="D258" s="52"/>
      <c r="E258" s="52"/>
      <c r="F258" s="52"/>
      <c r="G258" s="52"/>
    </row>
    <row r="259" s="2" customFormat="1" ht="13.9" customHeight="1" spans="2:7">
      <c r="B259" s="51"/>
      <c r="C259" s="52"/>
      <c r="D259" s="52"/>
      <c r="E259" s="52"/>
      <c r="F259" s="52"/>
      <c r="G259" s="52"/>
    </row>
    <row r="260" s="2" customFormat="1" ht="13.9" customHeight="1" spans="2:7">
      <c r="B260" s="51"/>
      <c r="C260" s="52"/>
      <c r="D260" s="52"/>
      <c r="E260" s="52"/>
      <c r="F260" s="52"/>
      <c r="G260" s="52"/>
    </row>
    <row r="261" s="2" customFormat="1" ht="13.9" customHeight="1" spans="2:7">
      <c r="B261" s="51"/>
      <c r="C261" s="52"/>
      <c r="D261" s="52"/>
      <c r="E261" s="52"/>
      <c r="F261" s="52"/>
      <c r="G261" s="52"/>
    </row>
    <row r="262" s="2" customFormat="1" ht="13.9" customHeight="1" spans="2:7">
      <c r="B262" s="51"/>
      <c r="C262" s="52"/>
      <c r="D262" s="52"/>
      <c r="E262" s="52"/>
      <c r="F262" s="52"/>
      <c r="G262" s="52"/>
    </row>
    <row r="263" s="2" customFormat="1" ht="13.9" customHeight="1" spans="2:7">
      <c r="B263" s="51"/>
      <c r="C263" s="52"/>
      <c r="D263" s="52"/>
      <c r="E263" s="52"/>
      <c r="F263" s="52"/>
      <c r="G263" s="52"/>
    </row>
    <row r="264" s="2" customFormat="1" ht="13.9" customHeight="1" spans="2:7">
      <c r="B264" s="51"/>
      <c r="C264" s="52"/>
      <c r="D264" s="52"/>
      <c r="E264" s="52"/>
      <c r="F264" s="52"/>
      <c r="G264" s="52"/>
    </row>
    <row r="265" s="2" customFormat="1" ht="13.9" customHeight="1" spans="2:7">
      <c r="B265" s="51"/>
      <c r="C265" s="52"/>
      <c r="D265" s="52"/>
      <c r="E265" s="52"/>
      <c r="F265" s="52"/>
      <c r="G265" s="52"/>
    </row>
    <row r="266" s="2" customFormat="1" ht="13.9" customHeight="1" spans="2:7">
      <c r="B266" s="51"/>
      <c r="C266" s="52"/>
      <c r="D266" s="52"/>
      <c r="E266" s="52"/>
      <c r="F266" s="52"/>
      <c r="G266" s="52"/>
    </row>
    <row r="267" s="2" customFormat="1" ht="13.9" customHeight="1" spans="2:7">
      <c r="B267" s="51"/>
      <c r="C267" s="52"/>
      <c r="D267" s="52"/>
      <c r="E267" s="52"/>
      <c r="F267" s="52"/>
      <c r="G267" s="52"/>
    </row>
    <row r="268" s="2" customFormat="1" ht="13.9" customHeight="1" spans="2:7">
      <c r="B268" s="51"/>
      <c r="C268" s="52"/>
      <c r="D268" s="52"/>
      <c r="E268" s="52"/>
      <c r="F268" s="52"/>
      <c r="G268" s="52"/>
    </row>
    <row r="269" s="2" customFormat="1" ht="13.9" customHeight="1" spans="2:7">
      <c r="B269" s="51"/>
      <c r="C269" s="52"/>
      <c r="D269" s="52"/>
      <c r="E269" s="52"/>
      <c r="F269" s="52"/>
      <c r="G269" s="52"/>
    </row>
    <row r="270" s="2" customFormat="1" ht="13.9" customHeight="1" spans="2:7">
      <c r="B270" s="51"/>
      <c r="C270" s="52"/>
      <c r="D270" s="52"/>
      <c r="E270" s="52"/>
      <c r="F270" s="52"/>
      <c r="G270" s="52"/>
    </row>
    <row r="271" s="2" customFormat="1" ht="13.9" customHeight="1" spans="2:7">
      <c r="B271" s="51"/>
      <c r="C271" s="52"/>
      <c r="D271" s="52"/>
      <c r="E271" s="52"/>
      <c r="F271" s="52"/>
      <c r="G271" s="52"/>
    </row>
    <row r="272" s="2" customFormat="1" ht="13.9" customHeight="1" spans="2:7">
      <c r="B272" s="51"/>
      <c r="C272" s="52"/>
      <c r="D272" s="52"/>
      <c r="E272" s="52"/>
      <c r="F272" s="52"/>
      <c r="G272" s="52"/>
    </row>
    <row r="273" s="2" customFormat="1" ht="13.9" customHeight="1" spans="2:7">
      <c r="B273" s="51"/>
      <c r="C273" s="52"/>
      <c r="D273" s="52"/>
      <c r="E273" s="52"/>
      <c r="F273" s="52"/>
      <c r="G273" s="52"/>
    </row>
    <row r="274" s="2" customFormat="1" ht="13.9" customHeight="1" spans="2:7">
      <c r="B274" s="51"/>
      <c r="C274" s="52"/>
      <c r="D274" s="52"/>
      <c r="E274" s="52"/>
      <c r="F274" s="52"/>
      <c r="G274" s="52"/>
    </row>
    <row r="275" s="2" customFormat="1" ht="13.9" customHeight="1" spans="2:7">
      <c r="B275" s="51"/>
      <c r="C275" s="52"/>
      <c r="D275" s="52"/>
      <c r="E275" s="52"/>
      <c r="F275" s="52"/>
      <c r="G275" s="52"/>
    </row>
    <row r="276" s="2" customFormat="1" ht="13.9" customHeight="1" spans="2:7">
      <c r="B276" s="51"/>
      <c r="C276" s="52"/>
      <c r="D276" s="52"/>
      <c r="E276" s="52"/>
      <c r="F276" s="52"/>
      <c r="G276" s="52"/>
    </row>
    <row r="277" s="2" customFormat="1" ht="13.9" customHeight="1" spans="2:7">
      <c r="B277" s="51"/>
      <c r="C277" s="52"/>
      <c r="D277" s="52"/>
      <c r="E277" s="52"/>
      <c r="F277" s="52"/>
      <c r="G277" s="52"/>
    </row>
    <row r="278" s="2" customFormat="1" ht="13.9" customHeight="1" spans="2:7">
      <c r="B278" s="51"/>
      <c r="C278" s="52"/>
      <c r="D278" s="52"/>
      <c r="E278" s="52"/>
      <c r="F278" s="52"/>
      <c r="G278" s="52"/>
    </row>
    <row r="279" s="2" customFormat="1" ht="13.9" customHeight="1" spans="2:7">
      <c r="B279" s="51"/>
      <c r="C279" s="52"/>
      <c r="D279" s="52"/>
      <c r="E279" s="52"/>
      <c r="F279" s="52"/>
      <c r="G279" s="52"/>
    </row>
    <row r="280" s="2" customFormat="1" ht="13.9" customHeight="1" spans="2:7">
      <c r="B280" s="51"/>
      <c r="C280" s="52"/>
      <c r="D280" s="52"/>
      <c r="E280" s="52"/>
      <c r="F280" s="52"/>
      <c r="G280" s="52"/>
    </row>
    <row r="281" s="2" customFormat="1" ht="13.9" customHeight="1" spans="2:7">
      <c r="B281" s="51"/>
      <c r="C281" s="52"/>
      <c r="D281" s="52"/>
      <c r="E281" s="52"/>
      <c r="F281" s="52"/>
      <c r="G281" s="52"/>
    </row>
    <row r="282" s="2" customFormat="1" ht="13.9" customHeight="1" spans="2:7">
      <c r="B282" s="51"/>
      <c r="C282" s="52"/>
      <c r="D282" s="52"/>
      <c r="E282" s="52"/>
      <c r="F282" s="52"/>
      <c r="G282" s="52"/>
    </row>
    <row r="283" s="2" customFormat="1" ht="13.9" customHeight="1" spans="2:7">
      <c r="B283" s="51"/>
      <c r="C283" s="52"/>
      <c r="D283" s="52"/>
      <c r="E283" s="52"/>
      <c r="F283" s="52"/>
      <c r="G283" s="52"/>
    </row>
    <row r="284" s="2" customFormat="1" ht="13.9" customHeight="1" spans="2:7">
      <c r="B284" s="51"/>
      <c r="C284" s="52"/>
      <c r="D284" s="52"/>
      <c r="E284" s="52"/>
      <c r="F284" s="52"/>
      <c r="G284" s="52"/>
    </row>
    <row r="285" s="2" customFormat="1" ht="13.9" customHeight="1" spans="2:7">
      <c r="B285" s="51"/>
      <c r="C285" s="52"/>
      <c r="D285" s="52"/>
      <c r="E285" s="52"/>
      <c r="F285" s="52"/>
      <c r="G285" s="52"/>
    </row>
    <row r="286" s="2" customFormat="1" ht="13.9" customHeight="1" spans="2:7">
      <c r="B286" s="51"/>
      <c r="C286" s="52"/>
      <c r="D286" s="52"/>
      <c r="E286" s="52"/>
      <c r="F286" s="52"/>
      <c r="G286" s="52"/>
    </row>
    <row r="287" s="2" customFormat="1" ht="13.9" customHeight="1" spans="2:7">
      <c r="B287" s="51"/>
      <c r="C287" s="52"/>
      <c r="D287" s="52"/>
      <c r="E287" s="52"/>
      <c r="F287" s="52"/>
      <c r="G287" s="52"/>
    </row>
    <row r="288" s="2" customFormat="1" ht="13.9" customHeight="1" spans="2:7">
      <c r="B288" s="51"/>
      <c r="C288" s="52"/>
      <c r="D288" s="52"/>
      <c r="E288" s="52"/>
      <c r="F288" s="52"/>
      <c r="G288" s="52"/>
    </row>
    <row r="289" s="2" customFormat="1" ht="13.9" customHeight="1" spans="2:7">
      <c r="B289" s="51"/>
      <c r="C289" s="52"/>
      <c r="D289" s="52"/>
      <c r="E289" s="52"/>
      <c r="F289" s="52"/>
      <c r="G289" s="52"/>
    </row>
    <row r="290" s="2" customFormat="1" ht="13.9" customHeight="1" spans="2:7">
      <c r="B290" s="51"/>
      <c r="C290" s="52"/>
      <c r="D290" s="52"/>
      <c r="E290" s="52"/>
      <c r="F290" s="52"/>
      <c r="G290" s="52"/>
    </row>
    <row r="291" s="2" customFormat="1" ht="13.9" customHeight="1" spans="2:7">
      <c r="B291" s="51"/>
      <c r="C291" s="52"/>
      <c r="D291" s="52"/>
      <c r="E291" s="52"/>
      <c r="F291" s="52"/>
      <c r="G291" s="52"/>
    </row>
    <row r="292" s="2" customFormat="1" ht="13.9" customHeight="1" spans="2:7">
      <c r="B292" s="51"/>
      <c r="C292" s="52"/>
      <c r="D292" s="52"/>
      <c r="E292" s="52"/>
      <c r="F292" s="52"/>
      <c r="G292" s="52"/>
    </row>
    <row r="293" s="2" customFormat="1" ht="13.9" customHeight="1" spans="2:7">
      <c r="B293" s="51"/>
      <c r="C293" s="52"/>
      <c r="D293" s="52"/>
      <c r="E293" s="52"/>
      <c r="F293" s="52"/>
      <c r="G293" s="52"/>
    </row>
    <row r="294" s="2" customFormat="1" ht="13.9" customHeight="1" spans="2:7">
      <c r="B294" s="51"/>
      <c r="C294" s="52"/>
      <c r="D294" s="52"/>
      <c r="E294" s="52"/>
      <c r="F294" s="52"/>
      <c r="G294" s="52"/>
    </row>
    <row r="295" s="2" customFormat="1" ht="13.9" customHeight="1" spans="2:7">
      <c r="B295" s="51"/>
      <c r="C295" s="52"/>
      <c r="D295" s="52"/>
      <c r="E295" s="52"/>
      <c r="F295" s="52"/>
      <c r="G295" s="52"/>
    </row>
    <row r="296" s="2" customFormat="1" ht="13.9" customHeight="1" spans="2:7">
      <c r="B296" s="51"/>
      <c r="C296" s="52"/>
      <c r="D296" s="52"/>
      <c r="E296" s="52"/>
      <c r="F296" s="52"/>
      <c r="G296" s="52"/>
    </row>
    <row r="297" s="2" customFormat="1" ht="13.9" customHeight="1" spans="2:7">
      <c r="B297" s="51"/>
      <c r="C297" s="52"/>
      <c r="D297" s="52"/>
      <c r="E297" s="52"/>
      <c r="F297" s="52"/>
      <c r="G297" s="52"/>
    </row>
    <row r="298" s="2" customFormat="1" ht="13.9" customHeight="1" spans="2:7">
      <c r="B298" s="51"/>
      <c r="C298" s="52"/>
      <c r="D298" s="52"/>
      <c r="E298" s="52"/>
      <c r="F298" s="52"/>
      <c r="G298" s="52"/>
    </row>
    <row r="299" s="2" customFormat="1" ht="13.9" customHeight="1" spans="2:7">
      <c r="B299" s="51"/>
      <c r="C299" s="52"/>
      <c r="D299" s="52"/>
      <c r="E299" s="52"/>
      <c r="F299" s="52"/>
      <c r="G299" s="52"/>
    </row>
    <row r="300" s="2" customFormat="1" ht="13.9" customHeight="1" spans="2:7">
      <c r="B300" s="51"/>
      <c r="C300" s="52"/>
      <c r="D300" s="52"/>
      <c r="E300" s="52"/>
      <c r="F300" s="52"/>
      <c r="G300" s="52"/>
    </row>
    <row r="301" s="2" customFormat="1" ht="13.9" customHeight="1" spans="2:7">
      <c r="B301" s="51"/>
      <c r="C301" s="52"/>
      <c r="D301" s="52"/>
      <c r="E301" s="52"/>
      <c r="F301" s="52"/>
      <c r="G301" s="52"/>
    </row>
    <row r="302" s="2" customFormat="1" ht="13.9" customHeight="1" spans="2:7">
      <c r="B302" s="51"/>
      <c r="C302" s="52"/>
      <c r="D302" s="52"/>
      <c r="E302" s="52"/>
      <c r="F302" s="52"/>
      <c r="G302" s="52"/>
    </row>
    <row r="303" s="2" customFormat="1" ht="13.9" customHeight="1" spans="2:7">
      <c r="B303" s="51"/>
      <c r="C303" s="52"/>
      <c r="D303" s="52"/>
      <c r="E303" s="52"/>
      <c r="F303" s="52"/>
      <c r="G303" s="52"/>
    </row>
    <row r="304" s="2" customFormat="1" ht="13.9" customHeight="1" spans="2:7">
      <c r="B304" s="51"/>
      <c r="C304" s="52"/>
      <c r="D304" s="52"/>
      <c r="E304" s="52"/>
      <c r="F304" s="52"/>
      <c r="G304" s="52"/>
    </row>
    <row r="305" s="2" customFormat="1" ht="13.9" customHeight="1" spans="2:7">
      <c r="B305" s="51"/>
      <c r="C305" s="52"/>
      <c r="D305" s="52"/>
      <c r="E305" s="52"/>
      <c r="F305" s="52"/>
      <c r="G305" s="52"/>
    </row>
    <row r="306" s="2" customFormat="1" ht="13.9" customHeight="1" spans="2:7">
      <c r="B306" s="51"/>
      <c r="C306" s="52"/>
      <c r="D306" s="52"/>
      <c r="E306" s="52"/>
      <c r="F306" s="52"/>
      <c r="G306" s="52"/>
    </row>
    <row r="307" s="2" customFormat="1" ht="13.9" customHeight="1" spans="2:7">
      <c r="B307" s="51"/>
      <c r="C307" s="52"/>
      <c r="D307" s="52"/>
      <c r="E307" s="52"/>
      <c r="F307" s="52"/>
      <c r="G307" s="52"/>
    </row>
    <row r="308" s="2" customFormat="1" ht="13.9" customHeight="1" spans="2:7">
      <c r="B308" s="51"/>
      <c r="C308" s="52"/>
      <c r="D308" s="52"/>
      <c r="E308" s="52"/>
      <c r="F308" s="52"/>
      <c r="G308" s="52"/>
    </row>
    <row r="309" s="2" customFormat="1" ht="13.9" customHeight="1" spans="2:7">
      <c r="B309" s="51"/>
      <c r="C309" s="52"/>
      <c r="D309" s="52"/>
      <c r="E309" s="52"/>
      <c r="F309" s="52"/>
      <c r="G309" s="52"/>
    </row>
    <row r="310" s="2" customFormat="1" ht="13.9" customHeight="1" spans="2:7">
      <c r="B310" s="51"/>
      <c r="C310" s="52"/>
      <c r="D310" s="52"/>
      <c r="E310" s="52"/>
      <c r="F310" s="52"/>
      <c r="G310" s="52"/>
    </row>
    <row r="311" s="2" customFormat="1" ht="13.9" customHeight="1" spans="2:7">
      <c r="B311" s="51"/>
      <c r="C311" s="52"/>
      <c r="D311" s="52"/>
      <c r="E311" s="52"/>
      <c r="F311" s="52"/>
      <c r="G311" s="52"/>
    </row>
    <row r="312" s="2" customFormat="1" ht="13.9" customHeight="1" spans="2:7">
      <c r="B312" s="51"/>
      <c r="C312" s="52"/>
      <c r="D312" s="52"/>
      <c r="E312" s="52"/>
      <c r="F312" s="52"/>
      <c r="G312" s="52"/>
    </row>
    <row r="313" s="2" customFormat="1" ht="13.9" customHeight="1" spans="2:7">
      <c r="B313" s="51"/>
      <c r="C313" s="52"/>
      <c r="D313" s="52"/>
      <c r="E313" s="52"/>
      <c r="F313" s="52"/>
      <c r="G313" s="52"/>
    </row>
    <row r="314" s="2" customFormat="1" ht="13.9" customHeight="1" spans="2:7">
      <c r="B314" s="51"/>
      <c r="C314" s="52"/>
      <c r="D314" s="52"/>
      <c r="E314" s="52"/>
      <c r="F314" s="52"/>
      <c r="G314" s="52"/>
    </row>
    <row r="315" s="2" customFormat="1" ht="13.9" customHeight="1" spans="2:7">
      <c r="B315" s="51"/>
      <c r="C315" s="52"/>
      <c r="D315" s="52"/>
      <c r="E315" s="52"/>
      <c r="F315" s="52"/>
      <c r="G315" s="52"/>
    </row>
    <row r="316" s="2" customFormat="1" ht="13.9" customHeight="1" spans="2:7">
      <c r="B316" s="51"/>
      <c r="C316" s="52"/>
      <c r="D316" s="52"/>
      <c r="E316" s="52"/>
      <c r="F316" s="52"/>
      <c r="G316" s="52"/>
    </row>
    <row r="317" s="2" customFormat="1" ht="13.9" customHeight="1" spans="2:7">
      <c r="B317" s="51"/>
      <c r="C317" s="52"/>
      <c r="D317" s="52"/>
      <c r="E317" s="52"/>
      <c r="F317" s="52"/>
      <c r="G317" s="52"/>
    </row>
    <row r="318" s="2" customFormat="1" ht="13.9" customHeight="1" spans="2:7">
      <c r="B318" s="51"/>
      <c r="C318" s="52"/>
      <c r="D318" s="52"/>
      <c r="E318" s="52"/>
      <c r="F318" s="52"/>
      <c r="G318" s="52"/>
    </row>
    <row r="319" s="2" customFormat="1" ht="13.9" customHeight="1" spans="2:7">
      <c r="B319" s="51"/>
      <c r="C319" s="52"/>
      <c r="D319" s="52"/>
      <c r="E319" s="52"/>
      <c r="F319" s="52"/>
      <c r="G319" s="52"/>
    </row>
    <row r="320" s="2" customFormat="1" ht="13.9" customHeight="1" spans="2:7">
      <c r="B320" s="51"/>
      <c r="C320" s="52"/>
      <c r="D320" s="52"/>
      <c r="E320" s="52"/>
      <c r="F320" s="52"/>
      <c r="G320" s="52"/>
    </row>
    <row r="321" s="2" customFormat="1" ht="13.9" customHeight="1" spans="2:7">
      <c r="B321" s="51"/>
      <c r="C321" s="52"/>
      <c r="D321" s="52"/>
      <c r="E321" s="52"/>
      <c r="F321" s="52"/>
      <c r="G321" s="52"/>
    </row>
    <row r="322" s="2" customFormat="1" ht="13.9" customHeight="1" spans="2:7">
      <c r="B322" s="51"/>
      <c r="C322" s="52"/>
      <c r="D322" s="52"/>
      <c r="E322" s="52"/>
      <c r="F322" s="52"/>
      <c r="G322" s="52"/>
    </row>
    <row r="323" s="2" customFormat="1" ht="13.9" customHeight="1" spans="2:7">
      <c r="B323" s="51"/>
      <c r="C323" s="52"/>
      <c r="D323" s="52"/>
      <c r="E323" s="52"/>
      <c r="F323" s="52"/>
      <c r="G323" s="52"/>
    </row>
    <row r="324" s="2" customFormat="1" ht="13.9" customHeight="1" spans="2:7">
      <c r="B324" s="51"/>
      <c r="C324" s="52"/>
      <c r="D324" s="52"/>
      <c r="E324" s="52"/>
      <c r="F324" s="52"/>
      <c r="G324" s="52"/>
    </row>
    <row r="325" s="2" customFormat="1" ht="13.9" customHeight="1" spans="2:7">
      <c r="B325" s="51"/>
      <c r="C325" s="52"/>
      <c r="D325" s="52"/>
      <c r="E325" s="52"/>
      <c r="F325" s="52"/>
      <c r="G325" s="52"/>
    </row>
    <row r="326" s="2" customFormat="1" ht="13.9" customHeight="1" spans="2:7">
      <c r="B326" s="51"/>
      <c r="C326" s="52"/>
      <c r="D326" s="52"/>
      <c r="E326" s="52"/>
      <c r="F326" s="52"/>
      <c r="G326" s="52"/>
    </row>
    <row r="327" s="2" customFormat="1" ht="13.9" customHeight="1" spans="2:7">
      <c r="B327" s="51"/>
      <c r="C327" s="52"/>
      <c r="D327" s="52"/>
      <c r="E327" s="52"/>
      <c r="F327" s="52"/>
      <c r="G327" s="52"/>
    </row>
    <row r="328" s="2" customFormat="1" ht="13.9" customHeight="1" spans="2:7">
      <c r="B328" s="51"/>
      <c r="C328" s="52"/>
      <c r="D328" s="52"/>
      <c r="E328" s="52"/>
      <c r="F328" s="52"/>
      <c r="G328" s="52"/>
    </row>
    <row r="329" s="2" customFormat="1" ht="13.9" customHeight="1" spans="2:7">
      <c r="B329" s="51"/>
      <c r="C329" s="52"/>
      <c r="D329" s="52"/>
      <c r="E329" s="52"/>
      <c r="F329" s="52"/>
      <c r="G329" s="52"/>
    </row>
    <row r="330" s="2" customFormat="1" ht="13.9" customHeight="1" spans="2:7">
      <c r="B330" s="51"/>
      <c r="C330" s="52"/>
      <c r="D330" s="52"/>
      <c r="E330" s="52"/>
      <c r="F330" s="52"/>
      <c r="G330" s="52"/>
    </row>
    <row r="331" s="2" customFormat="1" ht="13.9" customHeight="1" spans="2:7">
      <c r="B331" s="51"/>
      <c r="C331" s="52"/>
      <c r="D331" s="52"/>
      <c r="E331" s="52"/>
      <c r="F331" s="52"/>
      <c r="G331" s="52"/>
    </row>
    <row r="332" s="2" customFormat="1" ht="13.9" customHeight="1" spans="2:7">
      <c r="B332" s="51"/>
      <c r="C332" s="52"/>
      <c r="D332" s="52"/>
      <c r="E332" s="52"/>
      <c r="F332" s="52"/>
      <c r="G332" s="52"/>
    </row>
    <row r="333" s="2" customFormat="1" ht="13.9" customHeight="1" spans="2:7">
      <c r="B333" s="51"/>
      <c r="C333" s="52"/>
      <c r="D333" s="52"/>
      <c r="E333" s="52"/>
      <c r="F333" s="52"/>
      <c r="G333" s="52"/>
    </row>
    <row r="334" s="2" customFormat="1" ht="13.9" customHeight="1" spans="2:7">
      <c r="B334" s="51"/>
      <c r="C334" s="52"/>
      <c r="D334" s="52"/>
      <c r="E334" s="52"/>
      <c r="F334" s="52"/>
      <c r="G334" s="52"/>
    </row>
    <row r="335" s="2" customFormat="1" ht="13.9" customHeight="1" spans="2:7">
      <c r="B335" s="51"/>
      <c r="C335" s="52"/>
      <c r="D335" s="52"/>
      <c r="E335" s="52"/>
      <c r="F335" s="52"/>
      <c r="G335" s="52"/>
    </row>
    <row r="336" s="2" customFormat="1" ht="13.9" customHeight="1" spans="2:7">
      <c r="B336" s="51"/>
      <c r="C336" s="52"/>
      <c r="D336" s="52"/>
      <c r="E336" s="52"/>
      <c r="F336" s="52"/>
      <c r="G336" s="52"/>
    </row>
    <row r="337" s="2" customFormat="1" ht="13.9" customHeight="1" spans="2:7">
      <c r="B337" s="51"/>
      <c r="C337" s="52"/>
      <c r="D337" s="52"/>
      <c r="E337" s="52"/>
      <c r="F337" s="52"/>
      <c r="G337" s="52"/>
    </row>
    <row r="338" s="2" customFormat="1" customHeight="1" spans="1:33">
      <c r="A338" s="6"/>
      <c r="B338" s="7"/>
      <c r="C338" s="67"/>
      <c r="D338" s="67"/>
      <c r="E338" s="67"/>
      <c r="F338" s="67"/>
      <c r="G338" s="6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</row>
    <row r="339" customHeight="1" spans="3:7">
      <c r="C339" s="67"/>
      <c r="D339" s="67"/>
      <c r="E339" s="67"/>
      <c r="F339" s="67"/>
      <c r="G339" s="67"/>
    </row>
    <row r="340" customHeight="1" spans="3:7">
      <c r="C340" s="67"/>
      <c r="D340" s="67"/>
      <c r="E340" s="67"/>
      <c r="F340" s="67"/>
      <c r="G340" s="67"/>
    </row>
    <row r="341" customHeight="1" spans="3:7">
      <c r="C341" s="67"/>
      <c r="D341" s="67"/>
      <c r="E341" s="67"/>
      <c r="F341" s="67"/>
      <c r="G341" s="67"/>
    </row>
    <row r="342" customHeight="1" spans="3:7">
      <c r="C342" s="67"/>
      <c r="D342" s="67"/>
      <c r="E342" s="67"/>
      <c r="F342" s="67"/>
      <c r="G342" s="67"/>
    </row>
    <row r="343" customHeight="1" spans="3:7">
      <c r="C343" s="67"/>
      <c r="D343" s="67"/>
      <c r="E343" s="67"/>
      <c r="F343" s="67"/>
      <c r="G343" s="67"/>
    </row>
    <row r="344" customHeight="1" spans="3:7">
      <c r="C344" s="67"/>
      <c r="D344" s="67"/>
      <c r="E344" s="67"/>
      <c r="F344" s="67"/>
      <c r="G344" s="67"/>
    </row>
    <row r="345" customHeight="1" spans="3:7">
      <c r="C345" s="67"/>
      <c r="D345" s="67"/>
      <c r="E345" s="67"/>
      <c r="F345" s="67"/>
      <c r="G345" s="67"/>
    </row>
    <row r="346" customHeight="1" spans="3:7">
      <c r="C346" s="67"/>
      <c r="D346" s="67"/>
      <c r="E346" s="67"/>
      <c r="F346" s="67"/>
      <c r="G346" s="67"/>
    </row>
    <row r="347" customHeight="1" spans="3:7">
      <c r="C347" s="67"/>
      <c r="D347" s="67"/>
      <c r="E347" s="67"/>
      <c r="F347" s="67"/>
      <c r="G347" s="67"/>
    </row>
    <row r="348" customHeight="1" spans="3:7">
      <c r="C348" s="67"/>
      <c r="D348" s="67"/>
      <c r="E348" s="67"/>
      <c r="F348" s="67"/>
      <c r="G348" s="67"/>
    </row>
    <row r="349" customHeight="1" spans="3:7">
      <c r="C349" s="67"/>
      <c r="D349" s="67"/>
      <c r="E349" s="67"/>
      <c r="F349" s="67"/>
      <c r="G349" s="67"/>
    </row>
    <row r="350" customHeight="1" spans="3:7">
      <c r="C350" s="67"/>
      <c r="D350" s="67"/>
      <c r="E350" s="67"/>
      <c r="F350" s="67"/>
      <c r="G350" s="67"/>
    </row>
    <row r="351" customHeight="1" spans="3:7">
      <c r="C351" s="67"/>
      <c r="D351" s="67"/>
      <c r="E351" s="67"/>
      <c r="F351" s="67"/>
      <c r="G351" s="67"/>
    </row>
    <row r="352" customHeight="1" spans="3:7">
      <c r="C352" s="67"/>
      <c r="D352" s="67"/>
      <c r="E352" s="67"/>
      <c r="F352" s="67"/>
      <c r="G352" s="67"/>
    </row>
    <row r="353" customHeight="1" spans="3:7">
      <c r="C353" s="67"/>
      <c r="D353" s="67"/>
      <c r="E353" s="67"/>
      <c r="F353" s="67"/>
      <c r="G353" s="67"/>
    </row>
    <row r="354" customHeight="1" spans="3:7">
      <c r="C354" s="67"/>
      <c r="D354" s="67"/>
      <c r="E354" s="67"/>
      <c r="F354" s="67"/>
      <c r="G354" s="67"/>
    </row>
    <row r="355" customHeight="1" spans="3:7">
      <c r="C355" s="67"/>
      <c r="D355" s="67"/>
      <c r="E355" s="67"/>
      <c r="F355" s="67"/>
      <c r="G355" s="67"/>
    </row>
    <row r="356" customHeight="1" spans="3:7">
      <c r="C356" s="67"/>
      <c r="D356" s="67"/>
      <c r="E356" s="67"/>
      <c r="F356" s="67"/>
      <c r="G356" s="67"/>
    </row>
    <row r="357" customHeight="1" spans="3:7">
      <c r="C357" s="67"/>
      <c r="D357" s="67"/>
      <c r="E357" s="67"/>
      <c r="F357" s="67"/>
      <c r="G357" s="67"/>
    </row>
    <row r="358" customHeight="1" spans="3:7">
      <c r="C358" s="67"/>
      <c r="D358" s="67"/>
      <c r="E358" s="67"/>
      <c r="F358" s="67"/>
      <c r="G358" s="67"/>
    </row>
    <row r="359" customHeight="1" spans="3:7">
      <c r="C359" s="67"/>
      <c r="D359" s="67"/>
      <c r="E359" s="67"/>
      <c r="F359" s="67"/>
      <c r="G359" s="67"/>
    </row>
    <row r="360" customHeight="1" spans="3:7">
      <c r="C360" s="67"/>
      <c r="D360" s="67"/>
      <c r="E360" s="67"/>
      <c r="F360" s="67"/>
      <c r="G360" s="67"/>
    </row>
    <row r="361" customHeight="1" spans="3:7">
      <c r="C361" s="67"/>
      <c r="D361" s="67"/>
      <c r="E361" s="67"/>
      <c r="F361" s="67"/>
      <c r="G361" s="67"/>
    </row>
    <row r="362" customHeight="1" spans="3:7">
      <c r="C362" s="67"/>
      <c r="D362" s="67"/>
      <c r="E362" s="67"/>
      <c r="F362" s="67"/>
      <c r="G362" s="67"/>
    </row>
    <row r="363" customHeight="1" spans="3:7">
      <c r="C363" s="67"/>
      <c r="D363" s="67"/>
      <c r="E363" s="67"/>
      <c r="F363" s="67"/>
      <c r="G363" s="67"/>
    </row>
    <row r="364" customHeight="1" spans="3:7">
      <c r="C364" s="67"/>
      <c r="D364" s="67"/>
      <c r="E364" s="67"/>
      <c r="F364" s="67"/>
      <c r="G364" s="67"/>
    </row>
    <row r="365" customHeight="1" spans="3:7">
      <c r="C365" s="67"/>
      <c r="D365" s="67"/>
      <c r="E365" s="67"/>
      <c r="F365" s="67"/>
      <c r="G365" s="67"/>
    </row>
    <row r="366" customHeight="1" spans="3:7">
      <c r="C366" s="67"/>
      <c r="D366" s="67"/>
      <c r="E366" s="67"/>
      <c r="F366" s="67"/>
      <c r="G366" s="67"/>
    </row>
    <row r="367" customHeight="1" spans="3:7">
      <c r="C367" s="67"/>
      <c r="D367" s="67"/>
      <c r="E367" s="67"/>
      <c r="F367" s="67"/>
      <c r="G367" s="67"/>
    </row>
    <row r="368" customHeight="1" spans="3:7">
      <c r="C368" s="67"/>
      <c r="D368" s="67"/>
      <c r="E368" s="67"/>
      <c r="F368" s="67"/>
      <c r="G368" s="67"/>
    </row>
    <row r="369" customHeight="1" spans="3:7">
      <c r="C369" s="67"/>
      <c r="D369" s="67"/>
      <c r="E369" s="67"/>
      <c r="F369" s="67"/>
      <c r="G369" s="67"/>
    </row>
    <row r="370" customHeight="1" spans="3:7">
      <c r="C370" s="67"/>
      <c r="D370" s="67"/>
      <c r="E370" s="67"/>
      <c r="F370" s="67"/>
      <c r="G370" s="67"/>
    </row>
    <row r="371" customHeight="1" spans="3:7">
      <c r="C371" s="67"/>
      <c r="D371" s="67"/>
      <c r="E371" s="67"/>
      <c r="F371" s="67"/>
      <c r="G371" s="67"/>
    </row>
    <row r="372" customHeight="1" spans="3:7">
      <c r="C372" s="67"/>
      <c r="D372" s="67"/>
      <c r="E372" s="67"/>
      <c r="F372" s="67"/>
      <c r="G372" s="67"/>
    </row>
    <row r="373" customHeight="1" spans="3:7">
      <c r="C373" s="67"/>
      <c r="D373" s="67"/>
      <c r="E373" s="67"/>
      <c r="F373" s="67"/>
      <c r="G373" s="67"/>
    </row>
    <row r="374" customHeight="1" spans="3:7">
      <c r="C374" s="67"/>
      <c r="D374" s="67"/>
      <c r="E374" s="67"/>
      <c r="F374" s="67"/>
      <c r="G374" s="67"/>
    </row>
    <row r="375" customHeight="1" spans="3:7">
      <c r="C375" s="67"/>
      <c r="D375" s="67"/>
      <c r="E375" s="67"/>
      <c r="F375" s="67"/>
      <c r="G375" s="67"/>
    </row>
    <row r="376" customHeight="1" spans="3:7">
      <c r="C376" s="67"/>
      <c r="D376" s="67"/>
      <c r="E376" s="67"/>
      <c r="F376" s="67"/>
      <c r="G376" s="67"/>
    </row>
    <row r="377" customHeight="1" spans="3:7">
      <c r="C377" s="67"/>
      <c r="D377" s="67"/>
      <c r="E377" s="67"/>
      <c r="F377" s="67"/>
      <c r="G377" s="67"/>
    </row>
    <row r="378" customHeight="1" spans="3:7">
      <c r="C378" s="67"/>
      <c r="D378" s="67"/>
      <c r="E378" s="67"/>
      <c r="F378" s="67"/>
      <c r="G378" s="67"/>
    </row>
    <row r="379" customHeight="1" spans="3:7">
      <c r="C379" s="67"/>
      <c r="D379" s="67"/>
      <c r="E379" s="67"/>
      <c r="F379" s="67"/>
      <c r="G379" s="67"/>
    </row>
    <row r="380" customHeight="1" spans="3:7">
      <c r="C380" s="67"/>
      <c r="D380" s="67"/>
      <c r="E380" s="67"/>
      <c r="F380" s="67"/>
      <c r="G380" s="67"/>
    </row>
    <row r="381" customHeight="1" spans="3:7">
      <c r="C381" s="67"/>
      <c r="D381" s="67"/>
      <c r="E381" s="67"/>
      <c r="F381" s="67"/>
      <c r="G381" s="67"/>
    </row>
    <row r="382" customHeight="1" spans="3:7">
      <c r="C382" s="67"/>
      <c r="D382" s="67"/>
      <c r="E382" s="67"/>
      <c r="F382" s="67"/>
      <c r="G382" s="67"/>
    </row>
    <row r="383" customHeight="1" spans="3:7">
      <c r="C383" s="67"/>
      <c r="D383" s="67"/>
      <c r="E383" s="67"/>
      <c r="F383" s="67"/>
      <c r="G383" s="67"/>
    </row>
    <row r="384" customHeight="1" spans="3:7">
      <c r="C384" s="67"/>
      <c r="D384" s="67"/>
      <c r="E384" s="67"/>
      <c r="F384" s="67"/>
      <c r="G384" s="67"/>
    </row>
    <row r="385" customHeight="1" spans="3:7">
      <c r="C385" s="67"/>
      <c r="D385" s="67"/>
      <c r="E385" s="67"/>
      <c r="F385" s="67"/>
      <c r="G385" s="67"/>
    </row>
    <row r="386" customHeight="1" spans="3:7">
      <c r="C386" s="67"/>
      <c r="D386" s="67"/>
      <c r="E386" s="67"/>
      <c r="F386" s="67"/>
      <c r="G386" s="67"/>
    </row>
    <row r="387" customHeight="1" spans="3:7">
      <c r="C387" s="67"/>
      <c r="D387" s="67"/>
      <c r="E387" s="67"/>
      <c r="F387" s="67"/>
      <c r="G387" s="67"/>
    </row>
    <row r="388" customHeight="1" spans="3:7">
      <c r="C388" s="67"/>
      <c r="D388" s="67"/>
      <c r="E388" s="67"/>
      <c r="F388" s="67"/>
      <c r="G388" s="67"/>
    </row>
    <row r="389" customHeight="1" spans="3:7">
      <c r="C389" s="67"/>
      <c r="D389" s="67"/>
      <c r="E389" s="67"/>
      <c r="F389" s="67"/>
      <c r="G389" s="67"/>
    </row>
    <row r="390" customHeight="1" spans="3:7">
      <c r="C390" s="67"/>
      <c r="D390" s="67"/>
      <c r="E390" s="67"/>
      <c r="F390" s="67"/>
      <c r="G390" s="67"/>
    </row>
    <row r="391" customHeight="1" spans="3:7">
      <c r="C391" s="67"/>
      <c r="D391" s="67"/>
      <c r="E391" s="67"/>
      <c r="F391" s="67"/>
      <c r="G391" s="67"/>
    </row>
    <row r="392" customHeight="1" spans="3:7">
      <c r="C392" s="67"/>
      <c r="D392" s="67"/>
      <c r="E392" s="67"/>
      <c r="F392" s="67"/>
      <c r="G392" s="67"/>
    </row>
    <row r="393" customHeight="1" spans="3:7">
      <c r="C393" s="67"/>
      <c r="D393" s="67"/>
      <c r="E393" s="67"/>
      <c r="F393" s="67"/>
      <c r="G393" s="67"/>
    </row>
    <row r="394" customHeight="1" spans="3:7">
      <c r="C394" s="67"/>
      <c r="D394" s="67"/>
      <c r="E394" s="67"/>
      <c r="F394" s="67"/>
      <c r="G394" s="67"/>
    </row>
    <row r="395" customHeight="1" spans="3:7">
      <c r="C395" s="67"/>
      <c r="D395" s="67"/>
      <c r="E395" s="67"/>
      <c r="F395" s="67"/>
      <c r="G395" s="67"/>
    </row>
    <row r="396" customHeight="1" spans="3:7">
      <c r="C396" s="67"/>
      <c r="D396" s="67"/>
      <c r="E396" s="67"/>
      <c r="F396" s="67"/>
      <c r="G396" s="67"/>
    </row>
    <row r="397" customHeight="1" spans="3:7">
      <c r="C397" s="67"/>
      <c r="D397" s="67"/>
      <c r="E397" s="67"/>
      <c r="F397" s="67"/>
      <c r="G397" s="67"/>
    </row>
    <row r="398" customHeight="1" spans="3:7">
      <c r="C398" s="67"/>
      <c r="D398" s="67"/>
      <c r="E398" s="67"/>
      <c r="F398" s="67"/>
      <c r="G398" s="67"/>
    </row>
    <row r="399" customHeight="1" spans="3:7">
      <c r="C399" s="67"/>
      <c r="D399" s="67"/>
      <c r="E399" s="67"/>
      <c r="F399" s="67"/>
      <c r="G399" s="67"/>
    </row>
    <row r="400" customHeight="1" spans="3:7">
      <c r="C400" s="67"/>
      <c r="D400" s="67"/>
      <c r="E400" s="67"/>
      <c r="F400" s="67"/>
      <c r="G400" s="67"/>
    </row>
    <row r="401" customHeight="1" spans="3:7">
      <c r="C401" s="67"/>
      <c r="D401" s="67"/>
      <c r="E401" s="67"/>
      <c r="F401" s="67"/>
      <c r="G401" s="67"/>
    </row>
    <row r="402" customHeight="1" spans="3:7">
      <c r="C402" s="67"/>
      <c r="D402" s="67"/>
      <c r="E402" s="67"/>
      <c r="F402" s="67"/>
      <c r="G402" s="67"/>
    </row>
    <row r="403" customHeight="1" spans="3:7">
      <c r="C403" s="67"/>
      <c r="D403" s="67"/>
      <c r="E403" s="67"/>
      <c r="F403" s="67"/>
      <c r="G403" s="67"/>
    </row>
    <row r="404" customHeight="1" spans="3:7">
      <c r="C404" s="67"/>
      <c r="D404" s="67"/>
      <c r="E404" s="67"/>
      <c r="F404" s="67"/>
      <c r="G404" s="67"/>
    </row>
    <row r="405" customHeight="1" spans="3:7">
      <c r="C405" s="67"/>
      <c r="D405" s="67"/>
      <c r="E405" s="67"/>
      <c r="F405" s="67"/>
      <c r="G405" s="67"/>
    </row>
    <row r="406" customHeight="1" spans="3:7">
      <c r="C406" s="67"/>
      <c r="D406" s="67"/>
      <c r="E406" s="67"/>
      <c r="F406" s="67"/>
      <c r="G406" s="67"/>
    </row>
    <row r="407" customHeight="1" spans="3:7">
      <c r="C407" s="67"/>
      <c r="D407" s="67"/>
      <c r="E407" s="67"/>
      <c r="F407" s="67"/>
      <c r="G407" s="67"/>
    </row>
    <row r="408" customHeight="1" spans="3:7">
      <c r="C408" s="67"/>
      <c r="D408" s="67"/>
      <c r="E408" s="67"/>
      <c r="F408" s="67"/>
      <c r="G408" s="67"/>
    </row>
    <row r="409" customHeight="1" spans="3:7">
      <c r="C409" s="67"/>
      <c r="D409" s="67"/>
      <c r="E409" s="67"/>
      <c r="F409" s="67"/>
      <c r="G409" s="67"/>
    </row>
    <row r="410" customHeight="1" spans="3:7">
      <c r="C410" s="67"/>
      <c r="D410" s="67"/>
      <c r="E410" s="67"/>
      <c r="F410" s="67"/>
      <c r="G410" s="67"/>
    </row>
    <row r="411" customHeight="1" spans="3:7">
      <c r="C411" s="67"/>
      <c r="D411" s="67"/>
      <c r="E411" s="67"/>
      <c r="F411" s="67"/>
      <c r="G411" s="67"/>
    </row>
    <row r="412" customHeight="1" spans="3:7">
      <c r="C412" s="67"/>
      <c r="D412" s="67"/>
      <c r="E412" s="67"/>
      <c r="F412" s="67"/>
      <c r="G412" s="67"/>
    </row>
    <row r="413" customHeight="1" spans="3:7">
      <c r="C413" s="67"/>
      <c r="D413" s="67"/>
      <c r="E413" s="67"/>
      <c r="F413" s="67"/>
      <c r="G413" s="67"/>
    </row>
    <row r="414" customHeight="1" spans="3:7">
      <c r="C414" s="67"/>
      <c r="D414" s="67"/>
      <c r="E414" s="67"/>
      <c r="F414" s="67"/>
      <c r="G414" s="67"/>
    </row>
    <row r="415" customHeight="1" spans="3:7">
      <c r="C415" s="67"/>
      <c r="D415" s="67"/>
      <c r="E415" s="67"/>
      <c r="F415" s="67"/>
      <c r="G415" s="67"/>
    </row>
    <row r="416" customHeight="1" spans="3:7">
      <c r="C416" s="67"/>
      <c r="D416" s="67"/>
      <c r="E416" s="67"/>
      <c r="F416" s="67"/>
      <c r="G416" s="67"/>
    </row>
    <row r="417" customHeight="1" spans="3:7">
      <c r="C417" s="67"/>
      <c r="D417" s="67"/>
      <c r="E417" s="67"/>
      <c r="F417" s="67"/>
      <c r="G417" s="67"/>
    </row>
    <row r="418" customHeight="1" spans="3:7">
      <c r="C418" s="67"/>
      <c r="D418" s="67"/>
      <c r="E418" s="67"/>
      <c r="F418" s="67"/>
      <c r="G418" s="67"/>
    </row>
    <row r="419" customHeight="1" spans="3:7">
      <c r="C419" s="67"/>
      <c r="D419" s="67"/>
      <c r="E419" s="67"/>
      <c r="F419" s="67"/>
      <c r="G419" s="67"/>
    </row>
    <row r="420" customHeight="1" spans="3:7">
      <c r="C420" s="67"/>
      <c r="D420" s="67"/>
      <c r="E420" s="67"/>
      <c r="F420" s="67"/>
      <c r="G420" s="67"/>
    </row>
    <row r="421" customHeight="1" spans="3:7">
      <c r="C421" s="67"/>
      <c r="D421" s="67"/>
      <c r="E421" s="67"/>
      <c r="F421" s="67"/>
      <c r="G421" s="67"/>
    </row>
    <row r="422" customHeight="1" spans="3:7">
      <c r="C422" s="67"/>
      <c r="D422" s="67"/>
      <c r="E422" s="67"/>
      <c r="F422" s="67"/>
      <c r="G422" s="67"/>
    </row>
    <row r="423" customHeight="1" spans="3:7">
      <c r="C423" s="67"/>
      <c r="D423" s="67"/>
      <c r="E423" s="67"/>
      <c r="F423" s="67"/>
      <c r="G423" s="67"/>
    </row>
    <row r="424" customHeight="1" spans="3:7">
      <c r="C424" s="67"/>
      <c r="D424" s="67"/>
      <c r="E424" s="67"/>
      <c r="F424" s="67"/>
      <c r="G424" s="67"/>
    </row>
    <row r="425" customHeight="1" spans="3:7">
      <c r="C425" s="67"/>
      <c r="D425" s="67"/>
      <c r="E425" s="67"/>
      <c r="F425" s="67"/>
      <c r="G425" s="67"/>
    </row>
    <row r="426" customHeight="1" spans="3:7">
      <c r="C426" s="67"/>
      <c r="D426" s="67"/>
      <c r="E426" s="67"/>
      <c r="F426" s="67"/>
      <c r="G426" s="67"/>
    </row>
    <row r="427" customHeight="1" spans="3:7">
      <c r="C427" s="67"/>
      <c r="D427" s="67"/>
      <c r="E427" s="67"/>
      <c r="F427" s="67"/>
      <c r="G427" s="67"/>
    </row>
    <row r="428" customHeight="1" spans="3:7">
      <c r="C428" s="67"/>
      <c r="D428" s="67"/>
      <c r="E428" s="67"/>
      <c r="F428" s="67"/>
      <c r="G428" s="67"/>
    </row>
    <row r="429" customHeight="1" spans="3:7">
      <c r="C429" s="67"/>
      <c r="D429" s="67"/>
      <c r="E429" s="67"/>
      <c r="F429" s="67"/>
      <c r="G429" s="67"/>
    </row>
    <row r="430" customHeight="1" spans="3:7">
      <c r="C430" s="67"/>
      <c r="D430" s="67"/>
      <c r="E430" s="67"/>
      <c r="F430" s="67"/>
      <c r="G430" s="67"/>
    </row>
    <row r="431" customHeight="1" spans="3:7">
      <c r="C431" s="67"/>
      <c r="D431" s="67"/>
      <c r="E431" s="67"/>
      <c r="F431" s="67"/>
      <c r="G431" s="67"/>
    </row>
    <row r="432" customHeight="1" spans="3:7">
      <c r="C432" s="67"/>
      <c r="D432" s="67"/>
      <c r="E432" s="67"/>
      <c r="F432" s="67"/>
      <c r="G432" s="67"/>
    </row>
    <row r="433" customHeight="1" spans="3:7">
      <c r="C433" s="67"/>
      <c r="D433" s="67"/>
      <c r="E433" s="67"/>
      <c r="F433" s="67"/>
      <c r="G433" s="67"/>
    </row>
    <row r="434" customHeight="1" spans="3:7">
      <c r="C434" s="67"/>
      <c r="D434" s="67"/>
      <c r="E434" s="67"/>
      <c r="F434" s="67"/>
      <c r="G434" s="67"/>
    </row>
    <row r="435" customHeight="1" spans="3:7">
      <c r="C435" s="67"/>
      <c r="D435" s="67"/>
      <c r="E435" s="67"/>
      <c r="F435" s="67"/>
      <c r="G435" s="67"/>
    </row>
    <row r="436" customHeight="1" spans="3:7">
      <c r="C436" s="67"/>
      <c r="D436" s="67"/>
      <c r="E436" s="67"/>
      <c r="F436" s="67"/>
      <c r="G436" s="67"/>
    </row>
    <row r="437" customHeight="1" spans="3:7">
      <c r="C437" s="67"/>
      <c r="D437" s="67"/>
      <c r="E437" s="67"/>
      <c r="F437" s="67"/>
      <c r="G437" s="67"/>
    </row>
    <row r="438" customHeight="1" spans="3:7">
      <c r="C438" s="67"/>
      <c r="D438" s="67"/>
      <c r="E438" s="67"/>
      <c r="F438" s="67"/>
      <c r="G438" s="67"/>
    </row>
    <row r="439" customHeight="1" spans="3:7">
      <c r="C439" s="67"/>
      <c r="D439" s="67"/>
      <c r="E439" s="67"/>
      <c r="F439" s="67"/>
      <c r="G439" s="67"/>
    </row>
    <row r="440" customHeight="1" spans="3:7">
      <c r="C440" s="67"/>
      <c r="D440" s="67"/>
      <c r="E440" s="67"/>
      <c r="F440" s="67"/>
      <c r="G440" s="67"/>
    </row>
    <row r="441" customHeight="1" spans="3:7">
      <c r="C441" s="67"/>
      <c r="D441" s="67"/>
      <c r="E441" s="67"/>
      <c r="F441" s="67"/>
      <c r="G441" s="67"/>
    </row>
    <row r="442" customHeight="1" spans="3:7">
      <c r="C442" s="67"/>
      <c r="D442" s="67"/>
      <c r="E442" s="67"/>
      <c r="F442" s="67"/>
      <c r="G442" s="67"/>
    </row>
    <row r="443" customHeight="1" spans="3:7">
      <c r="C443" s="67"/>
      <c r="D443" s="67"/>
      <c r="E443" s="67"/>
      <c r="F443" s="67"/>
      <c r="G443" s="67"/>
    </row>
    <row r="444" customHeight="1" spans="3:7">
      <c r="C444" s="67"/>
      <c r="D444" s="67"/>
      <c r="E444" s="67"/>
      <c r="F444" s="67"/>
      <c r="G444" s="67"/>
    </row>
    <row r="445" customHeight="1" spans="3:7">
      <c r="C445" s="67"/>
      <c r="D445" s="67"/>
      <c r="E445" s="67"/>
      <c r="F445" s="67"/>
      <c r="G445" s="67"/>
    </row>
    <row r="446" customHeight="1" spans="3:7">
      <c r="C446" s="67"/>
      <c r="D446" s="67"/>
      <c r="E446" s="67"/>
      <c r="F446" s="67"/>
      <c r="G446" s="67"/>
    </row>
    <row r="447" customHeight="1" spans="3:7">
      <c r="C447" s="67"/>
      <c r="D447" s="67"/>
      <c r="E447" s="67"/>
      <c r="F447" s="67"/>
      <c r="G447" s="67"/>
    </row>
    <row r="448" customHeight="1" spans="3:7">
      <c r="C448" s="67"/>
      <c r="D448" s="67"/>
      <c r="E448" s="67"/>
      <c r="F448" s="67"/>
      <c r="G448" s="67"/>
    </row>
    <row r="449" customHeight="1" spans="3:7">
      <c r="C449" s="67"/>
      <c r="D449" s="67"/>
      <c r="E449" s="67"/>
      <c r="F449" s="67"/>
      <c r="G449" s="67"/>
    </row>
    <row r="450" customHeight="1" spans="3:7">
      <c r="C450" s="67"/>
      <c r="D450" s="67"/>
      <c r="E450" s="67"/>
      <c r="F450" s="67"/>
      <c r="G450" s="67"/>
    </row>
    <row r="451" customHeight="1" spans="3:7">
      <c r="C451" s="67"/>
      <c r="D451" s="67"/>
      <c r="E451" s="67"/>
      <c r="F451" s="67"/>
      <c r="G451" s="67"/>
    </row>
    <row r="452" customHeight="1" spans="3:7">
      <c r="C452" s="67"/>
      <c r="D452" s="67"/>
      <c r="E452" s="67"/>
      <c r="F452" s="67"/>
      <c r="G452" s="67"/>
    </row>
    <row r="453" customHeight="1" spans="3:7">
      <c r="C453" s="67"/>
      <c r="D453" s="67"/>
      <c r="E453" s="67"/>
      <c r="F453" s="67"/>
      <c r="G453" s="67"/>
    </row>
    <row r="454" customHeight="1" spans="3:7">
      <c r="C454" s="67"/>
      <c r="D454" s="67"/>
      <c r="E454" s="67"/>
      <c r="F454" s="67"/>
      <c r="G454" s="67"/>
    </row>
    <row r="455" customHeight="1" spans="3:7">
      <c r="C455" s="67"/>
      <c r="D455" s="67"/>
      <c r="E455" s="67"/>
      <c r="F455" s="67"/>
      <c r="G455" s="67"/>
    </row>
    <row r="456" customHeight="1" spans="3:7">
      <c r="C456" s="67"/>
      <c r="D456" s="67"/>
      <c r="E456" s="67"/>
      <c r="F456" s="67"/>
      <c r="G456" s="67"/>
    </row>
    <row r="457" customHeight="1" spans="3:7">
      <c r="C457" s="67"/>
      <c r="D457" s="67"/>
      <c r="E457" s="67"/>
      <c r="F457" s="67"/>
      <c r="G457" s="67"/>
    </row>
    <row r="458" customHeight="1" spans="3:7">
      <c r="C458" s="67"/>
      <c r="D458" s="67"/>
      <c r="E458" s="67"/>
      <c r="F458" s="67"/>
      <c r="G458" s="67"/>
    </row>
    <row r="459" customHeight="1" spans="3:7">
      <c r="C459" s="67"/>
      <c r="D459" s="67"/>
      <c r="E459" s="67"/>
      <c r="F459" s="67"/>
      <c r="G459" s="67"/>
    </row>
    <row r="460" customHeight="1" spans="3:7">
      <c r="C460" s="67"/>
      <c r="D460" s="67"/>
      <c r="E460" s="67"/>
      <c r="F460" s="67"/>
      <c r="G460" s="67"/>
    </row>
    <row r="461" customHeight="1" spans="3:7">
      <c r="C461" s="67"/>
      <c r="D461" s="67"/>
      <c r="E461" s="67"/>
      <c r="F461" s="67"/>
      <c r="G461" s="67"/>
    </row>
    <row r="462" customHeight="1" spans="3:7">
      <c r="C462" s="67"/>
      <c r="D462" s="67"/>
      <c r="E462" s="67"/>
      <c r="F462" s="67"/>
      <c r="G462" s="67"/>
    </row>
    <row r="463" customHeight="1" spans="3:7">
      <c r="C463" s="67"/>
      <c r="D463" s="67"/>
      <c r="E463" s="67"/>
      <c r="F463" s="67"/>
      <c r="G463" s="67"/>
    </row>
    <row r="464" customHeight="1" spans="3:7">
      <c r="C464" s="67"/>
      <c r="D464" s="67"/>
      <c r="E464" s="67"/>
      <c r="F464" s="67"/>
      <c r="G464" s="67"/>
    </row>
    <row r="465" customHeight="1" spans="3:7">
      <c r="C465" s="67"/>
      <c r="D465" s="67"/>
      <c r="E465" s="67"/>
      <c r="F465" s="67"/>
      <c r="G465" s="67"/>
    </row>
    <row r="466" customHeight="1" spans="3:7">
      <c r="C466" s="67"/>
      <c r="D466" s="67"/>
      <c r="E466" s="67"/>
      <c r="F466" s="67"/>
      <c r="G466" s="67"/>
    </row>
    <row r="467" customHeight="1" spans="3:7">
      <c r="C467" s="67"/>
      <c r="D467" s="67"/>
      <c r="E467" s="67"/>
      <c r="F467" s="67"/>
      <c r="G467" s="67"/>
    </row>
    <row r="468" customHeight="1" spans="3:7">
      <c r="C468" s="67"/>
      <c r="D468" s="67"/>
      <c r="E468" s="67"/>
      <c r="F468" s="67"/>
      <c r="G468" s="67"/>
    </row>
    <row r="469" customHeight="1" spans="3:7">
      <c r="C469" s="67"/>
      <c r="D469" s="67"/>
      <c r="E469" s="67"/>
      <c r="F469" s="67"/>
      <c r="G469" s="67"/>
    </row>
    <row r="470" customHeight="1" spans="3:7">
      <c r="C470" s="67"/>
      <c r="D470" s="67"/>
      <c r="E470" s="67"/>
      <c r="F470" s="67"/>
      <c r="G470" s="67"/>
    </row>
    <row r="471" customHeight="1" spans="3:7">
      <c r="C471" s="67"/>
      <c r="D471" s="67"/>
      <c r="E471" s="67"/>
      <c r="F471" s="67"/>
      <c r="G471" s="67"/>
    </row>
    <row r="472" customHeight="1" spans="3:7">
      <c r="C472" s="67"/>
      <c r="D472" s="67"/>
      <c r="E472" s="67"/>
      <c r="F472" s="67"/>
      <c r="G472" s="67"/>
    </row>
    <row r="473" customHeight="1" spans="3:7">
      <c r="C473" s="67"/>
      <c r="D473" s="67"/>
      <c r="E473" s="67"/>
      <c r="F473" s="67"/>
      <c r="G473" s="67"/>
    </row>
    <row r="474" customHeight="1" spans="3:7">
      <c r="C474" s="67"/>
      <c r="D474" s="67"/>
      <c r="E474" s="67"/>
      <c r="F474" s="67"/>
      <c r="G474" s="67"/>
    </row>
    <row r="475" customHeight="1" spans="3:7">
      <c r="C475" s="67"/>
      <c r="D475" s="67"/>
      <c r="E475" s="67"/>
      <c r="F475" s="67"/>
      <c r="G475" s="67"/>
    </row>
    <row r="476" customHeight="1" spans="3:7">
      <c r="C476" s="67"/>
      <c r="D476" s="67"/>
      <c r="E476" s="67"/>
      <c r="F476" s="67"/>
      <c r="G476" s="67"/>
    </row>
    <row r="477" customHeight="1" spans="3:7">
      <c r="C477" s="67"/>
      <c r="D477" s="67"/>
      <c r="E477" s="67"/>
      <c r="F477" s="67"/>
      <c r="G477" s="67"/>
    </row>
    <row r="478" customHeight="1" spans="3:7">
      <c r="C478" s="67"/>
      <c r="D478" s="67"/>
      <c r="E478" s="67"/>
      <c r="F478" s="67"/>
      <c r="G478" s="67"/>
    </row>
    <row r="479" customHeight="1" spans="3:7">
      <c r="C479" s="67"/>
      <c r="D479" s="67"/>
      <c r="E479" s="67"/>
      <c r="F479" s="67"/>
      <c r="G479" s="67"/>
    </row>
    <row r="480" customHeight="1" spans="3:7">
      <c r="C480" s="67"/>
      <c r="D480" s="67"/>
      <c r="E480" s="67"/>
      <c r="F480" s="67"/>
      <c r="G480" s="67"/>
    </row>
    <row r="481" customHeight="1" spans="3:7">
      <c r="C481" s="67"/>
      <c r="D481" s="67"/>
      <c r="E481" s="67"/>
      <c r="F481" s="67"/>
      <c r="G481" s="67"/>
    </row>
    <row r="482" customHeight="1" spans="3:7">
      <c r="C482" s="67"/>
      <c r="D482" s="67"/>
      <c r="E482" s="67"/>
      <c r="F482" s="67"/>
      <c r="G482" s="67"/>
    </row>
    <row r="483" customHeight="1" spans="3:7">
      <c r="C483" s="67"/>
      <c r="D483" s="67"/>
      <c r="E483" s="67"/>
      <c r="F483" s="67"/>
      <c r="G483" s="67"/>
    </row>
    <row r="484" customHeight="1" spans="3:7">
      <c r="C484" s="67"/>
      <c r="D484" s="67"/>
      <c r="E484" s="67"/>
      <c r="F484" s="67"/>
      <c r="G484" s="67"/>
    </row>
    <row r="485" customHeight="1" spans="3:7">
      <c r="C485" s="67"/>
      <c r="D485" s="67"/>
      <c r="E485" s="67"/>
      <c r="F485" s="67"/>
      <c r="G485" s="67"/>
    </row>
    <row r="486" customHeight="1" spans="3:7">
      <c r="C486" s="67"/>
      <c r="D486" s="67"/>
      <c r="E486" s="67"/>
      <c r="F486" s="67"/>
      <c r="G486" s="67"/>
    </row>
    <row r="487" customHeight="1" spans="3:7">
      <c r="C487" s="67"/>
      <c r="D487" s="67"/>
      <c r="E487" s="67"/>
      <c r="F487" s="67"/>
      <c r="G487" s="67"/>
    </row>
    <row r="488" customHeight="1" spans="3:7">
      <c r="C488" s="67"/>
      <c r="D488" s="67"/>
      <c r="E488" s="67"/>
      <c r="F488" s="67"/>
      <c r="G488" s="67"/>
    </row>
    <row r="489" customHeight="1" spans="3:7">
      <c r="C489" s="67"/>
      <c r="D489" s="67"/>
      <c r="E489" s="67"/>
      <c r="F489" s="67"/>
      <c r="G489" s="67"/>
    </row>
    <row r="490" customHeight="1" spans="3:7">
      <c r="C490" s="67"/>
      <c r="D490" s="67"/>
      <c r="E490" s="67"/>
      <c r="F490" s="67"/>
      <c r="G490" s="67"/>
    </row>
    <row r="491" customHeight="1" spans="3:7">
      <c r="C491" s="67"/>
      <c r="D491" s="67"/>
      <c r="E491" s="67"/>
      <c r="F491" s="67"/>
      <c r="G491" s="67"/>
    </row>
    <row r="492" customHeight="1" spans="3:7">
      <c r="C492" s="67"/>
      <c r="D492" s="67"/>
      <c r="E492" s="67"/>
      <c r="F492" s="67"/>
      <c r="G492" s="67"/>
    </row>
    <row r="493" customHeight="1" spans="3:7">
      <c r="C493" s="67"/>
      <c r="D493" s="67"/>
      <c r="E493" s="67"/>
      <c r="F493" s="67"/>
      <c r="G493" s="67"/>
    </row>
    <row r="494" customHeight="1" spans="3:7">
      <c r="C494" s="67"/>
      <c r="D494" s="67"/>
      <c r="E494" s="67"/>
      <c r="F494" s="67"/>
      <c r="G494" s="67"/>
    </row>
    <row r="495" customHeight="1" spans="3:7">
      <c r="C495" s="67"/>
      <c r="D495" s="67"/>
      <c r="E495" s="67"/>
      <c r="F495" s="67"/>
      <c r="G495" s="67"/>
    </row>
    <row r="496" customHeight="1" spans="3:7">
      <c r="C496" s="67"/>
      <c r="D496" s="67"/>
      <c r="E496" s="67"/>
      <c r="F496" s="67"/>
      <c r="G496" s="67"/>
    </row>
    <row r="497" customHeight="1" spans="3:7">
      <c r="C497" s="67"/>
      <c r="D497" s="67"/>
      <c r="E497" s="67"/>
      <c r="F497" s="67"/>
      <c r="G497" s="67"/>
    </row>
    <row r="498" customHeight="1" spans="3:7">
      <c r="C498" s="67"/>
      <c r="D498" s="67"/>
      <c r="E498" s="67"/>
      <c r="F498" s="67"/>
      <c r="G498" s="67"/>
    </row>
    <row r="499" customHeight="1" spans="3:7">
      <c r="C499" s="67"/>
      <c r="D499" s="67"/>
      <c r="E499" s="67"/>
      <c r="F499" s="67"/>
      <c r="G499" s="67"/>
    </row>
    <row r="500" customHeight="1" spans="3:7">
      <c r="C500" s="67"/>
      <c r="D500" s="67"/>
      <c r="E500" s="67"/>
      <c r="F500" s="67"/>
      <c r="G500" s="67"/>
    </row>
    <row r="501" customHeight="1" spans="3:7">
      <c r="C501" s="67"/>
      <c r="D501" s="67"/>
      <c r="E501" s="67"/>
      <c r="F501" s="67"/>
      <c r="G501" s="67"/>
    </row>
    <row r="502" customHeight="1" spans="3:7">
      <c r="C502" s="67"/>
      <c r="D502" s="67"/>
      <c r="E502" s="67"/>
      <c r="F502" s="67"/>
      <c r="G502" s="67"/>
    </row>
    <row r="503" customHeight="1" spans="3:7">
      <c r="C503" s="67"/>
      <c r="D503" s="67"/>
      <c r="E503" s="67"/>
      <c r="F503" s="67"/>
      <c r="G503" s="67"/>
    </row>
    <row r="504" customHeight="1" spans="3:7">
      <c r="C504" s="67"/>
      <c r="D504" s="67"/>
      <c r="E504" s="67"/>
      <c r="F504" s="67"/>
      <c r="G504" s="67"/>
    </row>
    <row r="505" customHeight="1" spans="3:7">
      <c r="C505" s="67"/>
      <c r="D505" s="67"/>
      <c r="E505" s="67"/>
      <c r="F505" s="67"/>
      <c r="G505" s="67"/>
    </row>
    <row r="506" customHeight="1" spans="3:7">
      <c r="C506" s="67"/>
      <c r="D506" s="67"/>
      <c r="E506" s="67"/>
      <c r="F506" s="67"/>
      <c r="G506" s="67"/>
    </row>
    <row r="507" customHeight="1" spans="3:7">
      <c r="C507" s="67"/>
      <c r="D507" s="67"/>
      <c r="E507" s="67"/>
      <c r="F507" s="67"/>
      <c r="G507" s="67"/>
    </row>
    <row r="508" customHeight="1" spans="3:7">
      <c r="C508" s="67"/>
      <c r="D508" s="67"/>
      <c r="E508" s="67"/>
      <c r="F508" s="67"/>
      <c r="G508" s="67"/>
    </row>
    <row r="509" customHeight="1" spans="3:7">
      <c r="C509" s="67"/>
      <c r="D509" s="67"/>
      <c r="E509" s="67"/>
      <c r="F509" s="67"/>
      <c r="G509" s="67"/>
    </row>
    <row r="510" customHeight="1" spans="3:7">
      <c r="C510" s="67"/>
      <c r="D510" s="67"/>
      <c r="E510" s="67"/>
      <c r="F510" s="67"/>
      <c r="G510" s="67"/>
    </row>
    <row r="511" customHeight="1" spans="3:7">
      <c r="C511" s="67"/>
      <c r="D511" s="67"/>
      <c r="E511" s="67"/>
      <c r="F511" s="67"/>
      <c r="G511" s="67"/>
    </row>
    <row r="512" customHeight="1" spans="3:7">
      <c r="C512" s="67"/>
      <c r="D512" s="67"/>
      <c r="E512" s="67"/>
      <c r="F512" s="67"/>
      <c r="G512" s="67"/>
    </row>
    <row r="513" customHeight="1" spans="3:7">
      <c r="C513" s="67"/>
      <c r="D513" s="67"/>
      <c r="E513" s="67"/>
      <c r="F513" s="67"/>
      <c r="G513" s="67"/>
    </row>
    <row r="514" customHeight="1" spans="3:7">
      <c r="C514" s="67"/>
      <c r="D514" s="67"/>
      <c r="E514" s="67"/>
      <c r="F514" s="67"/>
      <c r="G514" s="67"/>
    </row>
    <row r="515" customHeight="1" spans="3:7">
      <c r="C515" s="67"/>
      <c r="D515" s="67"/>
      <c r="E515" s="67"/>
      <c r="F515" s="67"/>
      <c r="G515" s="67"/>
    </row>
    <row r="516" customHeight="1" spans="3:7">
      <c r="C516" s="67"/>
      <c r="D516" s="67"/>
      <c r="E516" s="67"/>
      <c r="F516" s="67"/>
      <c r="G516" s="67"/>
    </row>
    <row r="517" customHeight="1" spans="3:7">
      <c r="C517" s="67"/>
      <c r="D517" s="67"/>
      <c r="E517" s="67"/>
      <c r="F517" s="67"/>
      <c r="G517" s="67"/>
    </row>
    <row r="518" customHeight="1" spans="3:7">
      <c r="C518" s="67"/>
      <c r="D518" s="67"/>
      <c r="E518" s="67"/>
      <c r="F518" s="67"/>
      <c r="G518" s="67"/>
    </row>
    <row r="519" customHeight="1" spans="3:7">
      <c r="C519" s="67"/>
      <c r="D519" s="67"/>
      <c r="E519" s="67"/>
      <c r="F519" s="67"/>
      <c r="G519" s="67"/>
    </row>
    <row r="520" customHeight="1" spans="3:7">
      <c r="C520" s="67"/>
      <c r="D520" s="67"/>
      <c r="E520" s="67"/>
      <c r="F520" s="67"/>
      <c r="G520" s="67"/>
    </row>
    <row r="521" customHeight="1" spans="3:7">
      <c r="C521" s="67"/>
      <c r="D521" s="67"/>
      <c r="E521" s="67"/>
      <c r="F521" s="67"/>
      <c r="G521" s="67"/>
    </row>
    <row r="522" customHeight="1" spans="3:7">
      <c r="C522" s="67"/>
      <c r="D522" s="67"/>
      <c r="E522" s="67"/>
      <c r="F522" s="67"/>
      <c r="G522" s="67"/>
    </row>
    <row r="523" customHeight="1" spans="3:7">
      <c r="C523" s="67"/>
      <c r="D523" s="67"/>
      <c r="E523" s="67"/>
      <c r="F523" s="67"/>
      <c r="G523" s="67"/>
    </row>
    <row r="524" customHeight="1" spans="3:7">
      <c r="C524" s="67"/>
      <c r="D524" s="67"/>
      <c r="E524" s="67"/>
      <c r="F524" s="67"/>
      <c r="G524" s="67"/>
    </row>
    <row r="525" customHeight="1" spans="3:7">
      <c r="C525" s="67"/>
      <c r="D525" s="67"/>
      <c r="E525" s="67"/>
      <c r="F525" s="67"/>
      <c r="G525" s="67"/>
    </row>
    <row r="526" customHeight="1" spans="3:7">
      <c r="C526" s="67"/>
      <c r="D526" s="67"/>
      <c r="E526" s="67"/>
      <c r="F526" s="67"/>
      <c r="G526" s="67"/>
    </row>
    <row r="527" customHeight="1" spans="3:7">
      <c r="C527" s="67"/>
      <c r="D527" s="67"/>
      <c r="E527" s="67"/>
      <c r="F527" s="67"/>
      <c r="G527" s="67"/>
    </row>
    <row r="528" customHeight="1" spans="3:7">
      <c r="C528" s="67"/>
      <c r="D528" s="67"/>
      <c r="E528" s="67"/>
      <c r="F528" s="67"/>
      <c r="G528" s="67"/>
    </row>
    <row r="529" customHeight="1" spans="3:7">
      <c r="C529" s="67"/>
      <c r="D529" s="67"/>
      <c r="E529" s="67"/>
      <c r="F529" s="67"/>
      <c r="G529" s="67"/>
    </row>
    <row r="530" customHeight="1" spans="3:7">
      <c r="C530" s="67"/>
      <c r="D530" s="67"/>
      <c r="E530" s="67"/>
      <c r="F530" s="67"/>
      <c r="G530" s="67"/>
    </row>
    <row r="531" customHeight="1" spans="3:7">
      <c r="C531" s="67"/>
      <c r="D531" s="67"/>
      <c r="E531" s="67"/>
      <c r="F531" s="67"/>
      <c r="G531" s="67"/>
    </row>
    <row r="532" customHeight="1" spans="3:7">
      <c r="C532" s="67"/>
      <c r="D532" s="67"/>
      <c r="E532" s="67"/>
      <c r="F532" s="67"/>
      <c r="G532" s="67"/>
    </row>
    <row r="533" customHeight="1" spans="3:7">
      <c r="C533" s="67"/>
      <c r="D533" s="67"/>
      <c r="E533" s="67"/>
      <c r="F533" s="67"/>
      <c r="G533" s="67"/>
    </row>
    <row r="534" customHeight="1" spans="3:7">
      <c r="C534" s="67"/>
      <c r="D534" s="67"/>
      <c r="E534" s="67"/>
      <c r="F534" s="67"/>
      <c r="G534" s="67"/>
    </row>
    <row r="535" customHeight="1" spans="3:7">
      <c r="C535" s="67"/>
      <c r="D535" s="67"/>
      <c r="E535" s="67"/>
      <c r="F535" s="67"/>
      <c r="G535" s="67"/>
    </row>
    <row r="536" customHeight="1" spans="3:7">
      <c r="C536" s="67"/>
      <c r="D536" s="67"/>
      <c r="E536" s="67"/>
      <c r="F536" s="67"/>
      <c r="G536" s="67"/>
    </row>
    <row r="537" customHeight="1" spans="3:7">
      <c r="C537" s="67"/>
      <c r="D537" s="67"/>
      <c r="E537" s="67"/>
      <c r="F537" s="67"/>
      <c r="G537" s="67"/>
    </row>
    <row r="538" customHeight="1" spans="3:7">
      <c r="C538" s="67"/>
      <c r="D538" s="67"/>
      <c r="E538" s="67"/>
      <c r="F538" s="67"/>
      <c r="G538" s="67"/>
    </row>
    <row r="539" customHeight="1" spans="3:7">
      <c r="C539" s="67"/>
      <c r="D539" s="67"/>
      <c r="E539" s="67"/>
      <c r="F539" s="67"/>
      <c r="G539" s="67"/>
    </row>
    <row r="540" customHeight="1" spans="3:7">
      <c r="C540" s="67"/>
      <c r="D540" s="67"/>
      <c r="E540" s="67"/>
      <c r="F540" s="67"/>
      <c r="G540" s="67"/>
    </row>
    <row r="541" customHeight="1" spans="3:7">
      <c r="C541" s="67"/>
      <c r="D541" s="67"/>
      <c r="E541" s="67"/>
      <c r="F541" s="67"/>
      <c r="G541" s="67"/>
    </row>
    <row r="542" customHeight="1" spans="3:7">
      <c r="C542" s="67"/>
      <c r="D542" s="67"/>
      <c r="E542" s="67"/>
      <c r="F542" s="67"/>
      <c r="G542" s="67"/>
    </row>
    <row r="543" customHeight="1" spans="3:7">
      <c r="C543" s="67"/>
      <c r="D543" s="67"/>
      <c r="E543" s="67"/>
      <c r="F543" s="67"/>
      <c r="G543" s="67"/>
    </row>
    <row r="544" customHeight="1" spans="3:7">
      <c r="C544" s="67"/>
      <c r="D544" s="67"/>
      <c r="E544" s="67"/>
      <c r="F544" s="67"/>
      <c r="G544" s="67"/>
    </row>
    <row r="545" customHeight="1" spans="3:7">
      <c r="C545" s="67"/>
      <c r="D545" s="67"/>
      <c r="E545" s="67"/>
      <c r="F545" s="67"/>
      <c r="G545" s="67"/>
    </row>
    <row r="546" customHeight="1" spans="3:7">
      <c r="C546" s="67"/>
      <c r="D546" s="67"/>
      <c r="E546" s="67"/>
      <c r="F546" s="67"/>
      <c r="G546" s="67"/>
    </row>
    <row r="547" customHeight="1" spans="3:7">
      <c r="C547" s="67"/>
      <c r="D547" s="67"/>
      <c r="E547" s="67"/>
      <c r="F547" s="67"/>
      <c r="G547" s="67"/>
    </row>
    <row r="548" customHeight="1" spans="3:7">
      <c r="C548" s="67"/>
      <c r="D548" s="67"/>
      <c r="E548" s="67"/>
      <c r="F548" s="67"/>
      <c r="G548" s="67"/>
    </row>
    <row r="549" customHeight="1" spans="3:7">
      <c r="C549" s="67"/>
      <c r="D549" s="67"/>
      <c r="E549" s="67"/>
      <c r="F549" s="67"/>
      <c r="G549" s="67"/>
    </row>
    <row r="550" customHeight="1" spans="3:7">
      <c r="C550" s="67"/>
      <c r="D550" s="67"/>
      <c r="E550" s="67"/>
      <c r="F550" s="67"/>
      <c r="G550" s="67"/>
    </row>
    <row r="551" customHeight="1" spans="3:7">
      <c r="C551" s="67"/>
      <c r="D551" s="67"/>
      <c r="E551" s="67"/>
      <c r="F551" s="67"/>
      <c r="G551" s="67"/>
    </row>
    <row r="552" customHeight="1" spans="3:7">
      <c r="C552" s="67"/>
      <c r="D552" s="67"/>
      <c r="E552" s="67"/>
      <c r="F552" s="67"/>
      <c r="G552" s="67"/>
    </row>
    <row r="553" customHeight="1" spans="3:7">
      <c r="C553" s="67"/>
      <c r="D553" s="67"/>
      <c r="E553" s="67"/>
      <c r="F553" s="67"/>
      <c r="G553" s="67"/>
    </row>
    <row r="554" customHeight="1" spans="3:7">
      <c r="C554" s="67"/>
      <c r="D554" s="67"/>
      <c r="E554" s="67"/>
      <c r="F554" s="67"/>
      <c r="G554" s="67"/>
    </row>
    <row r="555" customHeight="1" spans="3:7">
      <c r="C555" s="67"/>
      <c r="D555" s="67"/>
      <c r="E555" s="67"/>
      <c r="F555" s="67"/>
      <c r="G555" s="67"/>
    </row>
    <row r="556" customHeight="1" spans="3:7">
      <c r="C556" s="67"/>
      <c r="D556" s="67"/>
      <c r="E556" s="67"/>
      <c r="F556" s="67"/>
      <c r="G556" s="67"/>
    </row>
    <row r="557" customHeight="1" spans="3:7">
      <c r="C557" s="67"/>
      <c r="D557" s="67"/>
      <c r="E557" s="67"/>
      <c r="F557" s="67"/>
      <c r="G557" s="67"/>
    </row>
    <row r="558" customHeight="1" spans="3:7">
      <c r="C558" s="67"/>
      <c r="D558" s="67"/>
      <c r="E558" s="67"/>
      <c r="F558" s="67"/>
      <c r="G558" s="67"/>
    </row>
    <row r="559" customHeight="1" spans="3:7">
      <c r="C559" s="67"/>
      <c r="D559" s="67"/>
      <c r="E559" s="67"/>
      <c r="F559" s="67"/>
      <c r="G559" s="67"/>
    </row>
    <row r="560" customHeight="1" spans="3:7">
      <c r="C560" s="67"/>
      <c r="D560" s="67"/>
      <c r="E560" s="67"/>
      <c r="F560" s="67"/>
      <c r="G560" s="67"/>
    </row>
    <row r="561" customHeight="1" spans="3:7">
      <c r="C561" s="67"/>
      <c r="D561" s="67"/>
      <c r="E561" s="67"/>
      <c r="F561" s="67"/>
      <c r="G561" s="67"/>
    </row>
    <row r="562" customHeight="1" spans="3:7">
      <c r="C562" s="67"/>
      <c r="D562" s="67"/>
      <c r="E562" s="67"/>
      <c r="F562" s="67"/>
      <c r="G562" s="67"/>
    </row>
    <row r="563" customHeight="1" spans="3:7">
      <c r="C563" s="67"/>
      <c r="D563" s="67"/>
      <c r="E563" s="67"/>
      <c r="F563" s="67"/>
      <c r="G563" s="67"/>
    </row>
    <row r="564" customHeight="1" spans="3:7">
      <c r="C564" s="67"/>
      <c r="D564" s="67"/>
      <c r="E564" s="67"/>
      <c r="F564" s="67"/>
      <c r="G564" s="67"/>
    </row>
    <row r="565" customHeight="1" spans="3:7">
      <c r="C565" s="67"/>
      <c r="D565" s="67"/>
      <c r="E565" s="67"/>
      <c r="F565" s="67"/>
      <c r="G565" s="67"/>
    </row>
    <row r="566" customHeight="1" spans="3:7">
      <c r="C566" s="67"/>
      <c r="D566" s="67"/>
      <c r="E566" s="67"/>
      <c r="F566" s="67"/>
      <c r="G566" s="67"/>
    </row>
    <row r="567" customHeight="1" spans="3:7">
      <c r="C567" s="67"/>
      <c r="D567" s="67"/>
      <c r="E567" s="67"/>
      <c r="F567" s="67"/>
      <c r="G567" s="67"/>
    </row>
    <row r="568" customHeight="1" spans="3:7">
      <c r="C568" s="67"/>
      <c r="D568" s="67"/>
      <c r="E568" s="67"/>
      <c r="F568" s="67"/>
      <c r="G568" s="67"/>
    </row>
    <row r="569" customHeight="1" spans="3:7">
      <c r="C569" s="67"/>
      <c r="D569" s="67"/>
      <c r="E569" s="67"/>
      <c r="F569" s="67"/>
      <c r="G569" s="67"/>
    </row>
    <row r="570" customHeight="1" spans="3:7">
      <c r="C570" s="67"/>
      <c r="D570" s="67"/>
      <c r="E570" s="67"/>
      <c r="F570" s="67"/>
      <c r="G570" s="67"/>
    </row>
    <row r="571" customHeight="1" spans="3:7">
      <c r="C571" s="67"/>
      <c r="D571" s="67"/>
      <c r="E571" s="67"/>
      <c r="F571" s="67"/>
      <c r="G571" s="67"/>
    </row>
    <row r="572" customHeight="1" spans="3:7">
      <c r="C572" s="67"/>
      <c r="D572" s="67"/>
      <c r="E572" s="67"/>
      <c r="F572" s="67"/>
      <c r="G572" s="67"/>
    </row>
    <row r="573" customHeight="1" spans="3:7">
      <c r="C573" s="67"/>
      <c r="D573" s="67"/>
      <c r="E573" s="67"/>
      <c r="F573" s="67"/>
      <c r="G573" s="67"/>
    </row>
    <row r="574" customHeight="1" spans="3:7">
      <c r="C574" s="67"/>
      <c r="D574" s="67"/>
      <c r="E574" s="67"/>
      <c r="F574" s="67"/>
      <c r="G574" s="67"/>
    </row>
    <row r="575" customHeight="1" spans="3:7">
      <c r="C575" s="67"/>
      <c r="D575" s="67"/>
      <c r="E575" s="67"/>
      <c r="F575" s="67"/>
      <c r="G575" s="67"/>
    </row>
    <row r="576" customHeight="1" spans="3:7">
      <c r="C576" s="67"/>
      <c r="D576" s="67"/>
      <c r="E576" s="67"/>
      <c r="F576" s="67"/>
      <c r="G576" s="67"/>
    </row>
    <row r="577" customHeight="1" spans="3:7">
      <c r="C577" s="67"/>
      <c r="D577" s="67"/>
      <c r="E577" s="67"/>
      <c r="F577" s="67"/>
      <c r="G577" s="67"/>
    </row>
    <row r="578" customHeight="1" spans="3:7">
      <c r="C578" s="67"/>
      <c r="D578" s="67"/>
      <c r="E578" s="67"/>
      <c r="F578" s="67"/>
      <c r="G578" s="67"/>
    </row>
    <row r="579" customHeight="1" spans="3:7">
      <c r="C579" s="67"/>
      <c r="D579" s="67"/>
      <c r="E579" s="67"/>
      <c r="F579" s="67"/>
      <c r="G579" s="67"/>
    </row>
    <row r="580" customHeight="1" spans="3:7">
      <c r="C580" s="67"/>
      <c r="D580" s="67"/>
      <c r="E580" s="67"/>
      <c r="F580" s="67"/>
      <c r="G580" s="67"/>
    </row>
    <row r="581" customHeight="1" spans="3:7">
      <c r="C581" s="67"/>
      <c r="D581" s="67"/>
      <c r="E581" s="67"/>
      <c r="F581" s="67"/>
      <c r="G581" s="67"/>
    </row>
    <row r="582" customHeight="1" spans="3:7">
      <c r="C582" s="67"/>
      <c r="D582" s="67"/>
      <c r="E582" s="67"/>
      <c r="F582" s="67"/>
      <c r="G582" s="67"/>
    </row>
    <row r="583" customHeight="1" spans="3:7">
      <c r="C583" s="67"/>
      <c r="D583" s="67"/>
      <c r="E583" s="67"/>
      <c r="F583" s="67"/>
      <c r="G583" s="67"/>
    </row>
    <row r="584" customHeight="1" spans="3:7">
      <c r="C584" s="67"/>
      <c r="D584" s="67"/>
      <c r="E584" s="67"/>
      <c r="F584" s="67"/>
      <c r="G584" s="67"/>
    </row>
    <row r="585" customHeight="1" spans="3:7">
      <c r="C585" s="67"/>
      <c r="D585" s="67"/>
      <c r="E585" s="67"/>
      <c r="F585" s="67"/>
      <c r="G585" s="67"/>
    </row>
    <row r="586" customHeight="1" spans="3:7">
      <c r="C586" s="67"/>
      <c r="D586" s="67"/>
      <c r="E586" s="67"/>
      <c r="F586" s="67"/>
      <c r="G586" s="67"/>
    </row>
    <row r="587" customHeight="1" spans="3:7">
      <c r="C587" s="67"/>
      <c r="D587" s="67"/>
      <c r="E587" s="67"/>
      <c r="F587" s="67"/>
      <c r="G587" s="67"/>
    </row>
    <row r="588" customHeight="1" spans="3:7">
      <c r="C588" s="67"/>
      <c r="D588" s="67"/>
      <c r="E588" s="67"/>
      <c r="F588" s="67"/>
      <c r="G588" s="67"/>
    </row>
    <row r="589" customHeight="1" spans="3:7">
      <c r="C589" s="67"/>
      <c r="D589" s="67"/>
      <c r="E589" s="67"/>
      <c r="F589" s="67"/>
      <c r="G589" s="67"/>
    </row>
    <row r="590" customHeight="1" spans="3:7">
      <c r="C590" s="67"/>
      <c r="D590" s="67"/>
      <c r="E590" s="67"/>
      <c r="F590" s="67"/>
      <c r="G590" s="67"/>
    </row>
    <row r="591" customHeight="1" spans="3:7">
      <c r="C591" s="67"/>
      <c r="D591" s="67"/>
      <c r="E591" s="67"/>
      <c r="F591" s="67"/>
      <c r="G591" s="67"/>
    </row>
    <row r="592" customHeight="1" spans="3:7">
      <c r="C592" s="67"/>
      <c r="D592" s="67"/>
      <c r="E592" s="67"/>
      <c r="F592" s="67"/>
      <c r="G592" s="67"/>
    </row>
    <row r="593" customHeight="1" spans="3:7">
      <c r="C593" s="67"/>
      <c r="D593" s="67"/>
      <c r="E593" s="67"/>
      <c r="F593" s="67"/>
      <c r="G593" s="67"/>
    </row>
    <row r="594" customHeight="1" spans="3:7">
      <c r="C594" s="67"/>
      <c r="D594" s="67"/>
      <c r="E594" s="67"/>
      <c r="F594" s="67"/>
      <c r="G594" s="67"/>
    </row>
    <row r="595" customHeight="1" spans="3:7">
      <c r="C595" s="67"/>
      <c r="D595" s="67"/>
      <c r="E595" s="67"/>
      <c r="F595" s="67"/>
      <c r="G595" s="67"/>
    </row>
    <row r="596" customHeight="1" spans="3:7">
      <c r="C596" s="67"/>
      <c r="D596" s="67"/>
      <c r="E596" s="67"/>
      <c r="F596" s="67"/>
      <c r="G596" s="67"/>
    </row>
    <row r="597" customHeight="1" spans="3:7">
      <c r="C597" s="67"/>
      <c r="D597" s="67"/>
      <c r="E597" s="67"/>
      <c r="F597" s="67"/>
      <c r="G597" s="67"/>
    </row>
    <row r="598" customHeight="1" spans="3:7">
      <c r="C598" s="67"/>
      <c r="D598" s="67"/>
      <c r="E598" s="67"/>
      <c r="F598" s="67"/>
      <c r="G598" s="67"/>
    </row>
    <row r="599" customHeight="1" spans="3:7">
      <c r="C599" s="67"/>
      <c r="D599" s="67"/>
      <c r="E599" s="67"/>
      <c r="F599" s="67"/>
      <c r="G599" s="67"/>
    </row>
    <row r="600" customHeight="1" spans="3:7">
      <c r="C600" s="67"/>
      <c r="D600" s="67"/>
      <c r="E600" s="67"/>
      <c r="F600" s="67"/>
      <c r="G600" s="67"/>
    </row>
    <row r="601" customHeight="1" spans="3:7">
      <c r="C601" s="67"/>
      <c r="D601" s="67"/>
      <c r="E601" s="67"/>
      <c r="F601" s="67"/>
      <c r="G601" s="67"/>
    </row>
    <row r="602" customHeight="1" spans="3:7">
      <c r="C602" s="67"/>
      <c r="D602" s="67"/>
      <c r="E602" s="67"/>
      <c r="F602" s="67"/>
      <c r="G602" s="67"/>
    </row>
    <row r="603" customHeight="1" spans="3:7">
      <c r="C603" s="67"/>
      <c r="D603" s="67"/>
      <c r="E603" s="67"/>
      <c r="F603" s="67"/>
      <c r="G603" s="67"/>
    </row>
    <row r="604" customHeight="1" spans="3:7">
      <c r="C604" s="67"/>
      <c r="D604" s="67"/>
      <c r="E604" s="67"/>
      <c r="F604" s="67"/>
      <c r="G604" s="67"/>
    </row>
    <row r="605" customHeight="1" spans="3:7">
      <c r="C605" s="67"/>
      <c r="D605" s="67"/>
      <c r="E605" s="67"/>
      <c r="F605" s="67"/>
      <c r="G605" s="67"/>
    </row>
    <row r="606" customHeight="1" spans="3:7">
      <c r="C606" s="67"/>
      <c r="D606" s="67"/>
      <c r="E606" s="67"/>
      <c r="F606" s="67"/>
      <c r="G606" s="67"/>
    </row>
    <row r="607" customHeight="1" spans="3:7">
      <c r="C607" s="67"/>
      <c r="D607" s="67"/>
      <c r="E607" s="67"/>
      <c r="F607" s="67"/>
      <c r="G607" s="67"/>
    </row>
    <row r="608" customHeight="1" spans="3:7">
      <c r="C608" s="67"/>
      <c r="D608" s="67"/>
      <c r="E608" s="67"/>
      <c r="F608" s="67"/>
      <c r="G608" s="67"/>
    </row>
    <row r="609" customHeight="1" spans="3:7">
      <c r="C609" s="67"/>
      <c r="D609" s="67"/>
      <c r="E609" s="67"/>
      <c r="F609" s="67"/>
      <c r="G609" s="67"/>
    </row>
    <row r="610" customHeight="1" spans="3:7">
      <c r="C610" s="67"/>
      <c r="D610" s="67"/>
      <c r="E610" s="67"/>
      <c r="F610" s="67"/>
      <c r="G610" s="67"/>
    </row>
    <row r="611" customHeight="1" spans="3:7">
      <c r="C611" s="67"/>
      <c r="D611" s="67"/>
      <c r="E611" s="67"/>
      <c r="F611" s="67"/>
      <c r="G611" s="67"/>
    </row>
    <row r="612" customHeight="1" spans="3:7">
      <c r="C612" s="67"/>
      <c r="D612" s="67"/>
      <c r="E612" s="67"/>
      <c r="F612" s="67"/>
      <c r="G612" s="67"/>
    </row>
    <row r="613" customHeight="1" spans="3:7">
      <c r="C613" s="67"/>
      <c r="D613" s="67"/>
      <c r="E613" s="67"/>
      <c r="F613" s="67"/>
      <c r="G613" s="67"/>
    </row>
    <row r="614" customHeight="1" spans="3:7">
      <c r="C614" s="67"/>
      <c r="D614" s="67"/>
      <c r="E614" s="67"/>
      <c r="F614" s="67"/>
      <c r="G614" s="67"/>
    </row>
    <row r="615" customHeight="1" spans="3:7">
      <c r="C615" s="67"/>
      <c r="D615" s="67"/>
      <c r="E615" s="67"/>
      <c r="F615" s="67"/>
      <c r="G615" s="67"/>
    </row>
    <row r="616" customHeight="1" spans="3:7">
      <c r="C616" s="67"/>
      <c r="D616" s="67"/>
      <c r="E616" s="67"/>
      <c r="F616" s="67"/>
      <c r="G616" s="67"/>
    </row>
    <row r="617" customHeight="1" spans="3:7">
      <c r="C617" s="67"/>
      <c r="D617" s="67"/>
      <c r="E617" s="67"/>
      <c r="F617" s="67"/>
      <c r="G617" s="67"/>
    </row>
    <row r="618" customHeight="1" spans="3:7">
      <c r="C618" s="67"/>
      <c r="D618" s="67"/>
      <c r="E618" s="67"/>
      <c r="F618" s="67"/>
      <c r="G618" s="67"/>
    </row>
    <row r="619" customHeight="1" spans="3:7">
      <c r="C619" s="67"/>
      <c r="D619" s="67"/>
      <c r="E619" s="67"/>
      <c r="F619" s="67"/>
      <c r="G619" s="67"/>
    </row>
    <row r="620" customHeight="1" spans="3:7">
      <c r="C620" s="67"/>
      <c r="D620" s="67"/>
      <c r="E620" s="67"/>
      <c r="F620" s="67"/>
      <c r="G620" s="67"/>
    </row>
    <row r="621" customHeight="1" spans="3:7">
      <c r="C621" s="67"/>
      <c r="D621" s="67"/>
      <c r="E621" s="67"/>
      <c r="F621" s="67"/>
      <c r="G621" s="67"/>
    </row>
    <row r="622" customHeight="1" spans="3:7">
      <c r="C622" s="67"/>
      <c r="D622" s="67"/>
      <c r="E622" s="67"/>
      <c r="F622" s="67"/>
      <c r="G622" s="67"/>
    </row>
    <row r="623" customHeight="1" spans="3:7">
      <c r="C623" s="67"/>
      <c r="D623" s="67"/>
      <c r="E623" s="67"/>
      <c r="F623" s="67"/>
      <c r="G623" s="67"/>
    </row>
    <row r="624" customHeight="1" spans="3:7">
      <c r="C624" s="67"/>
      <c r="D624" s="67"/>
      <c r="E624" s="67"/>
      <c r="F624" s="67"/>
      <c r="G624" s="67"/>
    </row>
    <row r="625" customHeight="1" spans="3:7">
      <c r="C625" s="67"/>
      <c r="D625" s="67"/>
      <c r="E625" s="67"/>
      <c r="F625" s="67"/>
      <c r="G625" s="67"/>
    </row>
    <row r="626" customHeight="1" spans="3:7">
      <c r="C626" s="67"/>
      <c r="D626" s="67"/>
      <c r="E626" s="67"/>
      <c r="F626" s="67"/>
      <c r="G626" s="67"/>
    </row>
    <row r="627" customHeight="1" spans="3:7">
      <c r="C627" s="67"/>
      <c r="D627" s="67"/>
      <c r="E627" s="67"/>
      <c r="F627" s="67"/>
      <c r="G627" s="67"/>
    </row>
    <row r="628" customHeight="1" spans="3:7">
      <c r="C628" s="67"/>
      <c r="D628" s="67"/>
      <c r="E628" s="67"/>
      <c r="F628" s="67"/>
      <c r="G628" s="67"/>
    </row>
    <row r="629" customHeight="1" spans="3:7">
      <c r="C629" s="67"/>
      <c r="D629" s="67"/>
      <c r="E629" s="67"/>
      <c r="F629" s="67"/>
      <c r="G629" s="67"/>
    </row>
    <row r="630" customHeight="1" spans="3:7">
      <c r="C630" s="67"/>
      <c r="D630" s="67"/>
      <c r="E630" s="67"/>
      <c r="F630" s="67"/>
      <c r="G630" s="67"/>
    </row>
    <row r="631" customHeight="1" spans="3:7">
      <c r="C631" s="67"/>
      <c r="D631" s="67"/>
      <c r="E631" s="67"/>
      <c r="F631" s="67"/>
      <c r="G631" s="67"/>
    </row>
    <row r="632" customHeight="1" spans="3:7">
      <c r="C632" s="67"/>
      <c r="D632" s="67"/>
      <c r="E632" s="67"/>
      <c r="F632" s="67"/>
      <c r="G632" s="67"/>
    </row>
    <row r="633" customHeight="1" spans="3:7">
      <c r="C633" s="67"/>
      <c r="D633" s="67"/>
      <c r="E633" s="67"/>
      <c r="F633" s="67"/>
      <c r="G633" s="67"/>
    </row>
    <row r="634" customHeight="1" spans="3:7">
      <c r="C634" s="67"/>
      <c r="D634" s="67"/>
      <c r="E634" s="67"/>
      <c r="F634" s="67"/>
      <c r="G634" s="67"/>
    </row>
    <row r="635" customHeight="1" spans="3:7">
      <c r="C635" s="67"/>
      <c r="D635" s="67"/>
      <c r="E635" s="67"/>
      <c r="F635" s="67"/>
      <c r="G635" s="67"/>
    </row>
    <row r="636" customHeight="1" spans="3:7">
      <c r="C636" s="67"/>
      <c r="D636" s="67"/>
      <c r="E636" s="67"/>
      <c r="F636" s="67"/>
      <c r="G636" s="67"/>
    </row>
    <row r="637" customHeight="1" spans="3:7">
      <c r="C637" s="67"/>
      <c r="D637" s="67"/>
      <c r="E637" s="67"/>
      <c r="F637" s="67"/>
      <c r="G637" s="67"/>
    </row>
    <row r="638" customHeight="1" spans="3:7">
      <c r="C638" s="67"/>
      <c r="D638" s="67"/>
      <c r="E638" s="67"/>
      <c r="F638" s="67"/>
      <c r="G638" s="67"/>
    </row>
    <row r="639" customHeight="1" spans="3:7">
      <c r="C639" s="67"/>
      <c r="D639" s="67"/>
      <c r="E639" s="67"/>
      <c r="F639" s="67"/>
      <c r="G639" s="67"/>
    </row>
    <row r="640" customHeight="1" spans="3:7">
      <c r="C640" s="67"/>
      <c r="D640" s="67"/>
      <c r="E640" s="67"/>
      <c r="F640" s="67"/>
      <c r="G640" s="67"/>
    </row>
    <row r="641" customHeight="1" spans="3:7">
      <c r="C641" s="67"/>
      <c r="D641" s="67"/>
      <c r="E641" s="67"/>
      <c r="F641" s="67"/>
      <c r="G641" s="67"/>
    </row>
    <row r="642" customHeight="1" spans="3:7">
      <c r="C642" s="67"/>
      <c r="D642" s="67"/>
      <c r="E642" s="67"/>
      <c r="F642" s="67"/>
      <c r="G642" s="67"/>
    </row>
    <row r="643" customHeight="1" spans="3:7">
      <c r="C643" s="67"/>
      <c r="D643" s="67"/>
      <c r="E643" s="67"/>
      <c r="F643" s="67"/>
      <c r="G643" s="67"/>
    </row>
    <row r="644" customHeight="1" spans="3:7">
      <c r="C644" s="67"/>
      <c r="D644" s="67"/>
      <c r="E644" s="67"/>
      <c r="F644" s="67"/>
      <c r="G644" s="67"/>
    </row>
    <row r="645" customHeight="1" spans="3:7">
      <c r="C645" s="67"/>
      <c r="D645" s="67"/>
      <c r="E645" s="67"/>
      <c r="F645" s="67"/>
      <c r="G645" s="67"/>
    </row>
    <row r="646" customHeight="1" spans="3:7">
      <c r="C646" s="67"/>
      <c r="D646" s="67"/>
      <c r="E646" s="67"/>
      <c r="F646" s="67"/>
      <c r="G646" s="67"/>
    </row>
    <row r="647" customHeight="1" spans="3:7">
      <c r="C647" s="67"/>
      <c r="D647" s="67"/>
      <c r="E647" s="67"/>
      <c r="F647" s="67"/>
      <c r="G647" s="67"/>
    </row>
    <row r="648" customHeight="1" spans="3:7">
      <c r="C648" s="67"/>
      <c r="D648" s="67"/>
      <c r="E648" s="67"/>
      <c r="F648" s="67"/>
      <c r="G648" s="67"/>
    </row>
    <row r="649" customHeight="1" spans="3:7">
      <c r="C649" s="67"/>
      <c r="D649" s="67"/>
      <c r="E649" s="67"/>
      <c r="F649" s="67"/>
      <c r="G649" s="67"/>
    </row>
    <row r="650" customHeight="1" spans="3:7">
      <c r="C650" s="67"/>
      <c r="D650" s="67"/>
      <c r="E650" s="67"/>
      <c r="F650" s="67"/>
      <c r="G650" s="67"/>
    </row>
    <row r="651" customHeight="1" spans="3:7">
      <c r="C651" s="67"/>
      <c r="D651" s="67"/>
      <c r="E651" s="67"/>
      <c r="F651" s="67"/>
      <c r="G651" s="67"/>
    </row>
    <row r="652" customHeight="1" spans="3:7">
      <c r="C652" s="67"/>
      <c r="D652" s="67"/>
      <c r="E652" s="67"/>
      <c r="F652" s="67"/>
      <c r="G652" s="67"/>
    </row>
    <row r="653" customHeight="1" spans="3:7">
      <c r="C653" s="67"/>
      <c r="D653" s="67"/>
      <c r="E653" s="67"/>
      <c r="F653" s="67"/>
      <c r="G653" s="67"/>
    </row>
    <row r="654" customHeight="1" spans="3:7">
      <c r="C654" s="67"/>
      <c r="D654" s="67"/>
      <c r="E654" s="67"/>
      <c r="F654" s="67"/>
      <c r="G654" s="67"/>
    </row>
    <row r="655" customHeight="1" spans="3:7">
      <c r="C655" s="67"/>
      <c r="D655" s="67"/>
      <c r="E655" s="67"/>
      <c r="F655" s="67"/>
      <c r="G655" s="67"/>
    </row>
    <row r="656" customHeight="1" spans="3:7">
      <c r="C656" s="67"/>
      <c r="D656" s="67"/>
      <c r="E656" s="67"/>
      <c r="F656" s="67"/>
      <c r="G656" s="67"/>
    </row>
    <row r="657" customHeight="1" spans="3:7">
      <c r="C657" s="67"/>
      <c r="D657" s="67"/>
      <c r="E657" s="67"/>
      <c r="F657" s="67"/>
      <c r="G657" s="67"/>
    </row>
    <row r="658" customHeight="1" spans="3:7">
      <c r="C658" s="67"/>
      <c r="D658" s="67"/>
      <c r="E658" s="67"/>
      <c r="F658" s="67"/>
      <c r="G658" s="67"/>
    </row>
    <row r="659" customHeight="1" spans="3:7">
      <c r="C659" s="67"/>
      <c r="D659" s="67"/>
      <c r="E659" s="67"/>
      <c r="F659" s="67"/>
      <c r="G659" s="67"/>
    </row>
    <row r="660" customHeight="1" spans="3:7">
      <c r="C660" s="67"/>
      <c r="D660" s="67"/>
      <c r="E660" s="67"/>
      <c r="F660" s="67"/>
      <c r="G660" s="67"/>
    </row>
    <row r="661" customHeight="1" spans="3:7">
      <c r="C661" s="67"/>
      <c r="D661" s="67"/>
      <c r="E661" s="67"/>
      <c r="F661" s="67"/>
      <c r="G661" s="67"/>
    </row>
    <row r="662" customHeight="1" spans="3:7">
      <c r="C662" s="67"/>
      <c r="D662" s="67"/>
      <c r="E662" s="67"/>
      <c r="F662" s="67"/>
      <c r="G662" s="67"/>
    </row>
    <row r="663" customHeight="1" spans="3:7">
      <c r="C663" s="67"/>
      <c r="D663" s="67"/>
      <c r="E663" s="67"/>
      <c r="F663" s="67"/>
      <c r="G663" s="67"/>
    </row>
    <row r="664" customHeight="1" spans="3:7">
      <c r="C664" s="67"/>
      <c r="D664" s="67"/>
      <c r="E664" s="67"/>
      <c r="F664" s="67"/>
      <c r="G664" s="67"/>
    </row>
    <row r="665" customHeight="1" spans="3:7">
      <c r="C665" s="67"/>
      <c r="D665" s="67"/>
      <c r="E665" s="67"/>
      <c r="F665" s="67"/>
      <c r="G665" s="67"/>
    </row>
    <row r="666" customHeight="1" spans="3:7">
      <c r="C666" s="67"/>
      <c r="D666" s="67"/>
      <c r="E666" s="67"/>
      <c r="F666" s="67"/>
      <c r="G666" s="67"/>
    </row>
    <row r="667" customHeight="1" spans="3:7">
      <c r="C667" s="67"/>
      <c r="D667" s="67"/>
      <c r="E667" s="67"/>
      <c r="F667" s="67"/>
      <c r="G667" s="67"/>
    </row>
    <row r="668" customHeight="1" spans="3:7">
      <c r="C668" s="67"/>
      <c r="D668" s="67"/>
      <c r="E668" s="67"/>
      <c r="F668" s="67"/>
      <c r="G668" s="67"/>
    </row>
    <row r="669" customHeight="1" spans="3:7">
      <c r="C669" s="67"/>
      <c r="D669" s="67"/>
      <c r="E669" s="67"/>
      <c r="F669" s="67"/>
      <c r="G669" s="67"/>
    </row>
    <row r="670" customHeight="1" spans="3:7">
      <c r="C670" s="67"/>
      <c r="D670" s="67"/>
      <c r="E670" s="67"/>
      <c r="F670" s="67"/>
      <c r="G670" s="67"/>
    </row>
    <row r="671" customHeight="1" spans="3:7">
      <c r="C671" s="67"/>
      <c r="D671" s="67"/>
      <c r="E671" s="67"/>
      <c r="F671" s="67"/>
      <c r="G671" s="67"/>
    </row>
    <row r="672" customHeight="1" spans="3:7">
      <c r="C672" s="67"/>
      <c r="D672" s="67"/>
      <c r="E672" s="67"/>
      <c r="F672" s="67"/>
      <c r="G672" s="67"/>
    </row>
    <row r="673" customHeight="1" spans="3:7">
      <c r="C673" s="67"/>
      <c r="D673" s="67"/>
      <c r="E673" s="67"/>
      <c r="F673" s="67"/>
      <c r="G673" s="67"/>
    </row>
    <row r="674" customHeight="1" spans="3:7">
      <c r="C674" s="67"/>
      <c r="D674" s="67"/>
      <c r="E674" s="67"/>
      <c r="F674" s="67"/>
      <c r="G674" s="67"/>
    </row>
    <row r="675" customHeight="1" spans="3:7">
      <c r="C675" s="67"/>
      <c r="D675" s="67"/>
      <c r="E675" s="67"/>
      <c r="F675" s="67"/>
      <c r="G675" s="67"/>
    </row>
    <row r="676" customHeight="1" spans="3:7">
      <c r="C676" s="67"/>
      <c r="D676" s="67"/>
      <c r="E676" s="67"/>
      <c r="F676" s="67"/>
      <c r="G676" s="67"/>
    </row>
    <row r="677" customHeight="1" spans="3:7">
      <c r="C677" s="67"/>
      <c r="D677" s="67"/>
      <c r="E677" s="67"/>
      <c r="F677" s="67"/>
      <c r="G677" s="67"/>
    </row>
    <row r="678" customHeight="1" spans="3:7">
      <c r="C678" s="67"/>
      <c r="D678" s="67"/>
      <c r="E678" s="67"/>
      <c r="F678" s="67"/>
      <c r="G678" s="67"/>
    </row>
    <row r="679" customHeight="1" spans="3:7">
      <c r="C679" s="67"/>
      <c r="D679" s="67"/>
      <c r="E679" s="67"/>
      <c r="F679" s="67"/>
      <c r="G679" s="67"/>
    </row>
    <row r="680" customHeight="1" spans="3:7">
      <c r="C680" s="67"/>
      <c r="D680" s="67"/>
      <c r="E680" s="67"/>
      <c r="F680" s="67"/>
      <c r="G680" s="67"/>
    </row>
    <row r="681" customHeight="1" spans="3:7">
      <c r="C681" s="67"/>
      <c r="D681" s="67"/>
      <c r="E681" s="67"/>
      <c r="F681" s="67"/>
      <c r="G681" s="67"/>
    </row>
    <row r="682" customHeight="1" spans="3:7">
      <c r="C682" s="67"/>
      <c r="D682" s="67"/>
      <c r="E682" s="67"/>
      <c r="F682" s="67"/>
      <c r="G682" s="67"/>
    </row>
    <row r="683" customHeight="1" spans="3:7">
      <c r="C683" s="67"/>
      <c r="D683" s="67"/>
      <c r="E683" s="67"/>
      <c r="F683" s="67"/>
      <c r="G683" s="67"/>
    </row>
    <row r="684" customHeight="1" spans="3:7">
      <c r="C684" s="67"/>
      <c r="D684" s="67"/>
      <c r="E684" s="67"/>
      <c r="F684" s="67"/>
      <c r="G684" s="67"/>
    </row>
    <row r="685" customHeight="1" spans="3:7">
      <c r="C685" s="67"/>
      <c r="D685" s="67"/>
      <c r="E685" s="67"/>
      <c r="F685" s="67"/>
      <c r="G685" s="67"/>
    </row>
    <row r="686" customHeight="1" spans="3:7">
      <c r="C686" s="67"/>
      <c r="D686" s="67"/>
      <c r="E686" s="67"/>
      <c r="F686" s="67"/>
      <c r="G686" s="67"/>
    </row>
    <row r="687" customHeight="1" spans="3:7">
      <c r="C687" s="67"/>
      <c r="D687" s="67"/>
      <c r="E687" s="67"/>
      <c r="F687" s="67"/>
      <c r="G687" s="67"/>
    </row>
    <row r="688" customHeight="1" spans="3:7">
      <c r="C688" s="67"/>
      <c r="D688" s="67"/>
      <c r="E688" s="67"/>
      <c r="F688" s="67"/>
      <c r="G688" s="67"/>
    </row>
    <row r="689" customHeight="1" spans="3:7">
      <c r="C689" s="67"/>
      <c r="D689" s="67"/>
      <c r="E689" s="67"/>
      <c r="F689" s="67"/>
      <c r="G689" s="67"/>
    </row>
    <row r="690" customHeight="1" spans="3:7">
      <c r="C690" s="67"/>
      <c r="D690" s="67"/>
      <c r="E690" s="67"/>
      <c r="F690" s="67"/>
      <c r="G690" s="67"/>
    </row>
    <row r="691" customHeight="1" spans="3:7">
      <c r="C691" s="67"/>
      <c r="D691" s="67"/>
      <c r="E691" s="67"/>
      <c r="F691" s="67"/>
      <c r="G691" s="67"/>
    </row>
    <row r="692" customHeight="1" spans="3:7">
      <c r="C692" s="67"/>
      <c r="D692" s="67"/>
      <c r="E692" s="67"/>
      <c r="F692" s="67"/>
      <c r="G692" s="67"/>
    </row>
    <row r="693" customHeight="1" spans="3:7">
      <c r="C693" s="67"/>
      <c r="D693" s="67"/>
      <c r="E693" s="67"/>
      <c r="F693" s="67"/>
      <c r="G693" s="67"/>
    </row>
    <row r="694" customHeight="1" spans="3:7">
      <c r="C694" s="67"/>
      <c r="D694" s="67"/>
      <c r="E694" s="67"/>
      <c r="F694" s="67"/>
      <c r="G694" s="67"/>
    </row>
    <row r="695" customHeight="1" spans="3:7">
      <c r="C695" s="67"/>
      <c r="D695" s="67"/>
      <c r="E695" s="67"/>
      <c r="F695" s="67"/>
      <c r="G695" s="67"/>
    </row>
    <row r="696" customHeight="1" spans="3:7">
      <c r="C696" s="67"/>
      <c r="D696" s="67"/>
      <c r="E696" s="67"/>
      <c r="F696" s="67"/>
      <c r="G696" s="67"/>
    </row>
    <row r="697" customHeight="1" spans="3:7">
      <c r="C697" s="67"/>
      <c r="D697" s="67"/>
      <c r="E697" s="67"/>
      <c r="F697" s="67"/>
      <c r="G697" s="67"/>
    </row>
    <row r="698" customHeight="1" spans="3:7">
      <c r="C698" s="67"/>
      <c r="D698" s="67"/>
      <c r="E698" s="67"/>
      <c r="F698" s="67"/>
      <c r="G698" s="67"/>
    </row>
    <row r="699" customHeight="1" spans="3:7">
      <c r="C699" s="67"/>
      <c r="D699" s="67"/>
      <c r="E699" s="67"/>
      <c r="F699" s="67"/>
      <c r="G699" s="67"/>
    </row>
    <row r="700" customHeight="1" spans="3:7">
      <c r="C700" s="67"/>
      <c r="D700" s="67"/>
      <c r="E700" s="67"/>
      <c r="F700" s="67"/>
      <c r="G700" s="67"/>
    </row>
    <row r="701" customHeight="1" spans="3:7">
      <c r="C701" s="67"/>
      <c r="D701" s="67"/>
      <c r="E701" s="67"/>
      <c r="F701" s="67"/>
      <c r="G701" s="67"/>
    </row>
    <row r="702" customHeight="1" spans="3:7">
      <c r="C702" s="67"/>
      <c r="D702" s="67"/>
      <c r="E702" s="67"/>
      <c r="F702" s="67"/>
      <c r="G702" s="67"/>
    </row>
    <row r="703" customHeight="1" spans="3:7">
      <c r="C703" s="67"/>
      <c r="D703" s="67"/>
      <c r="E703" s="67"/>
      <c r="F703" s="67"/>
      <c r="G703" s="67"/>
    </row>
    <row r="704" customHeight="1" spans="3:7">
      <c r="C704" s="67"/>
      <c r="D704" s="67"/>
      <c r="E704" s="67"/>
      <c r="F704" s="67"/>
      <c r="G704" s="67"/>
    </row>
    <row r="705" customHeight="1" spans="3:7">
      <c r="C705" s="67"/>
      <c r="D705" s="67"/>
      <c r="E705" s="67"/>
      <c r="F705" s="67"/>
      <c r="G705" s="67"/>
    </row>
    <row r="706" customHeight="1" spans="3:7">
      <c r="C706" s="67"/>
      <c r="D706" s="67"/>
      <c r="E706" s="67"/>
      <c r="F706" s="67"/>
      <c r="G706" s="67"/>
    </row>
    <row r="707" customHeight="1" spans="3:7">
      <c r="C707" s="67"/>
      <c r="D707" s="67"/>
      <c r="E707" s="67"/>
      <c r="F707" s="67"/>
      <c r="G707" s="67"/>
    </row>
    <row r="708" customHeight="1" spans="3:7">
      <c r="C708" s="67"/>
      <c r="D708" s="67"/>
      <c r="E708" s="67"/>
      <c r="F708" s="67"/>
      <c r="G708" s="67"/>
    </row>
    <row r="709" customHeight="1" spans="3:7">
      <c r="C709" s="67"/>
      <c r="D709" s="67"/>
      <c r="E709" s="67"/>
      <c r="F709" s="67"/>
      <c r="G709" s="67"/>
    </row>
    <row r="710" customHeight="1" spans="3:7">
      <c r="C710" s="67"/>
      <c r="D710" s="67"/>
      <c r="E710" s="67"/>
      <c r="F710" s="67"/>
      <c r="G710" s="67"/>
    </row>
    <row r="711" customHeight="1" spans="3:7">
      <c r="C711" s="67"/>
      <c r="D711" s="67"/>
      <c r="E711" s="67"/>
      <c r="F711" s="67"/>
      <c r="G711" s="67"/>
    </row>
    <row r="712" customHeight="1" spans="3:7">
      <c r="C712" s="67"/>
      <c r="D712" s="67"/>
      <c r="E712" s="67"/>
      <c r="F712" s="67"/>
      <c r="G712" s="67"/>
    </row>
    <row r="713" customHeight="1" spans="3:7">
      <c r="C713" s="67"/>
      <c r="D713" s="67"/>
      <c r="E713" s="67"/>
      <c r="F713" s="67"/>
      <c r="G713" s="67"/>
    </row>
    <row r="714" customHeight="1" spans="3:7">
      <c r="C714" s="67"/>
      <c r="D714" s="67"/>
      <c r="E714" s="67"/>
      <c r="F714" s="67"/>
      <c r="G714" s="67"/>
    </row>
    <row r="715" customHeight="1" spans="3:7">
      <c r="C715" s="67"/>
      <c r="D715" s="67"/>
      <c r="E715" s="67"/>
      <c r="F715" s="67"/>
      <c r="G715" s="67"/>
    </row>
    <row r="716" customHeight="1" spans="3:7">
      <c r="C716" s="67"/>
      <c r="D716" s="67"/>
      <c r="E716" s="67"/>
      <c r="F716" s="67"/>
      <c r="G716" s="67"/>
    </row>
    <row r="717" customHeight="1" spans="3:7">
      <c r="C717" s="67"/>
      <c r="D717" s="67"/>
      <c r="E717" s="67"/>
      <c r="F717" s="67"/>
      <c r="G717" s="67"/>
    </row>
    <row r="718" customHeight="1" spans="3:7">
      <c r="C718" s="67"/>
      <c r="D718" s="67"/>
      <c r="E718" s="67"/>
      <c r="F718" s="67"/>
      <c r="G718" s="67"/>
    </row>
    <row r="719" customHeight="1" spans="3:7">
      <c r="C719" s="67"/>
      <c r="D719" s="67"/>
      <c r="E719" s="67"/>
      <c r="F719" s="67"/>
      <c r="G719" s="67"/>
    </row>
    <row r="720" customHeight="1" spans="3:7">
      <c r="C720" s="67"/>
      <c r="D720" s="67"/>
      <c r="E720" s="67"/>
      <c r="F720" s="67"/>
      <c r="G720" s="67"/>
    </row>
    <row r="721" customHeight="1" spans="3:7">
      <c r="C721" s="67"/>
      <c r="D721" s="67"/>
      <c r="E721" s="67"/>
      <c r="F721" s="67"/>
      <c r="G721" s="67"/>
    </row>
    <row r="722" customHeight="1" spans="3:7">
      <c r="C722" s="67"/>
      <c r="D722" s="67"/>
      <c r="E722" s="67"/>
      <c r="F722" s="67"/>
      <c r="G722" s="67"/>
    </row>
    <row r="723" customHeight="1" spans="3:7">
      <c r="C723" s="67"/>
      <c r="D723" s="67"/>
      <c r="E723" s="67"/>
      <c r="F723" s="67"/>
      <c r="G723" s="67"/>
    </row>
    <row r="724" customHeight="1" spans="3:7">
      <c r="C724" s="67"/>
      <c r="D724" s="67"/>
      <c r="E724" s="67"/>
      <c r="F724" s="67"/>
      <c r="G724" s="67"/>
    </row>
    <row r="725" customHeight="1" spans="3:7">
      <c r="C725" s="67"/>
      <c r="D725" s="67"/>
      <c r="E725" s="67"/>
      <c r="F725" s="67"/>
      <c r="G725" s="67"/>
    </row>
    <row r="726" customHeight="1" spans="3:7">
      <c r="C726" s="67"/>
      <c r="D726" s="67"/>
      <c r="E726" s="67"/>
      <c r="F726" s="67"/>
      <c r="G726" s="67"/>
    </row>
    <row r="727" customHeight="1" spans="3:7">
      <c r="C727" s="67"/>
      <c r="D727" s="67"/>
      <c r="E727" s="67"/>
      <c r="F727" s="67"/>
      <c r="G727" s="67"/>
    </row>
    <row r="728" customHeight="1" spans="3:7">
      <c r="C728" s="67"/>
      <c r="D728" s="67"/>
      <c r="E728" s="67"/>
      <c r="F728" s="67"/>
      <c r="G728" s="67"/>
    </row>
    <row r="729" customHeight="1" spans="3:7">
      <c r="C729" s="67"/>
      <c r="D729" s="67"/>
      <c r="E729" s="67"/>
      <c r="F729" s="67"/>
      <c r="G729" s="67"/>
    </row>
    <row r="730" customHeight="1" spans="3:7">
      <c r="C730" s="67"/>
      <c r="D730" s="67"/>
      <c r="E730" s="67"/>
      <c r="F730" s="67"/>
      <c r="G730" s="67"/>
    </row>
    <row r="731" customHeight="1" spans="3:7">
      <c r="C731" s="67"/>
      <c r="D731" s="67"/>
      <c r="E731" s="67"/>
      <c r="F731" s="67"/>
      <c r="G731" s="67"/>
    </row>
    <row r="732" customHeight="1" spans="3:7">
      <c r="C732" s="67"/>
      <c r="D732" s="67"/>
      <c r="E732" s="67"/>
      <c r="F732" s="67"/>
      <c r="G732" s="67"/>
    </row>
    <row r="733" customHeight="1" spans="3:7">
      <c r="C733" s="67"/>
      <c r="D733" s="67"/>
      <c r="E733" s="67"/>
      <c r="F733" s="67"/>
      <c r="G733" s="67"/>
    </row>
    <row r="734" customHeight="1" spans="3:7">
      <c r="C734" s="67"/>
      <c r="D734" s="67"/>
      <c r="E734" s="67"/>
      <c r="F734" s="67"/>
      <c r="G734" s="67"/>
    </row>
    <row r="735" customHeight="1" spans="3:7">
      <c r="C735" s="67"/>
      <c r="D735" s="67"/>
      <c r="E735" s="67"/>
      <c r="F735" s="67"/>
      <c r="G735" s="67"/>
    </row>
    <row r="736" customHeight="1" spans="3:7">
      <c r="C736" s="67"/>
      <c r="D736" s="67"/>
      <c r="E736" s="67"/>
      <c r="F736" s="67"/>
      <c r="G736" s="67"/>
    </row>
    <row r="737" customHeight="1" spans="3:7">
      <c r="C737" s="67"/>
      <c r="D737" s="67"/>
      <c r="E737" s="67"/>
      <c r="F737" s="67"/>
      <c r="G737" s="67"/>
    </row>
    <row r="738" customHeight="1" spans="3:7">
      <c r="C738" s="67"/>
      <c r="D738" s="67"/>
      <c r="E738" s="67"/>
      <c r="F738" s="67"/>
      <c r="G738" s="67"/>
    </row>
    <row r="739" customHeight="1" spans="3:7">
      <c r="C739" s="67"/>
      <c r="D739" s="67"/>
      <c r="E739" s="67"/>
      <c r="F739" s="67"/>
      <c r="G739" s="67"/>
    </row>
    <row r="740" customHeight="1" spans="3:7">
      <c r="C740" s="67"/>
      <c r="D740" s="67"/>
      <c r="E740" s="67"/>
      <c r="F740" s="67"/>
      <c r="G740" s="67"/>
    </row>
    <row r="741" customHeight="1" spans="3:7">
      <c r="C741" s="67"/>
      <c r="D741" s="67"/>
      <c r="E741" s="67"/>
      <c r="F741" s="67"/>
      <c r="G741" s="67"/>
    </row>
    <row r="742" customHeight="1" spans="3:7">
      <c r="C742" s="67"/>
      <c r="D742" s="67"/>
      <c r="E742" s="67"/>
      <c r="F742" s="67"/>
      <c r="G742" s="67"/>
    </row>
    <row r="743" customHeight="1" spans="3:7">
      <c r="C743" s="67"/>
      <c r="D743" s="67"/>
      <c r="E743" s="67"/>
      <c r="F743" s="67"/>
      <c r="G743" s="67"/>
    </row>
    <row r="744" customHeight="1" spans="3:7">
      <c r="C744" s="67"/>
      <c r="D744" s="67"/>
      <c r="E744" s="67"/>
      <c r="F744" s="67"/>
      <c r="G744" s="67"/>
    </row>
    <row r="745" customHeight="1" spans="3:7">
      <c r="C745" s="67"/>
      <c r="D745" s="67"/>
      <c r="E745" s="67"/>
      <c r="F745" s="67"/>
      <c r="G745" s="67"/>
    </row>
    <row r="746" customHeight="1" spans="3:7">
      <c r="C746" s="67"/>
      <c r="D746" s="67"/>
      <c r="E746" s="67"/>
      <c r="F746" s="67"/>
      <c r="G746" s="67"/>
    </row>
    <row r="747" customHeight="1" spans="3:7">
      <c r="C747" s="67"/>
      <c r="D747" s="67"/>
      <c r="E747" s="67"/>
      <c r="F747" s="67"/>
      <c r="G747" s="67"/>
    </row>
    <row r="748" customHeight="1" spans="3:7">
      <c r="C748" s="67"/>
      <c r="D748" s="67"/>
      <c r="E748" s="67"/>
      <c r="F748" s="67"/>
      <c r="G748" s="67"/>
    </row>
    <row r="749" customHeight="1" spans="3:7">
      <c r="C749" s="67"/>
      <c r="D749" s="67"/>
      <c r="E749" s="67"/>
      <c r="F749" s="67"/>
      <c r="G749" s="67"/>
    </row>
    <row r="750" customHeight="1" spans="3:7">
      <c r="C750" s="67"/>
      <c r="D750" s="67"/>
      <c r="E750" s="67"/>
      <c r="F750" s="67"/>
      <c r="G750" s="67"/>
    </row>
    <row r="751" customHeight="1" spans="3:7">
      <c r="C751" s="67"/>
      <c r="D751" s="67"/>
      <c r="E751" s="67"/>
      <c r="F751" s="67"/>
      <c r="G751" s="67"/>
    </row>
    <row r="752" customHeight="1" spans="3:7">
      <c r="C752" s="67"/>
      <c r="D752" s="67"/>
      <c r="E752" s="67"/>
      <c r="F752" s="67"/>
      <c r="G752" s="67"/>
    </row>
    <row r="753" customHeight="1" spans="3:7">
      <c r="C753" s="67"/>
      <c r="D753" s="67"/>
      <c r="E753" s="67"/>
      <c r="F753" s="67"/>
      <c r="G753" s="67"/>
    </row>
    <row r="754" customHeight="1" spans="3:7">
      <c r="C754" s="67"/>
      <c r="D754" s="67"/>
      <c r="E754" s="67"/>
      <c r="F754" s="67"/>
      <c r="G754" s="67"/>
    </row>
    <row r="755" customHeight="1" spans="3:7">
      <c r="C755" s="67"/>
      <c r="D755" s="67"/>
      <c r="E755" s="67"/>
      <c r="F755" s="67"/>
      <c r="G755" s="67"/>
    </row>
    <row r="756" customHeight="1" spans="3:7">
      <c r="C756" s="67"/>
      <c r="D756" s="67"/>
      <c r="E756" s="67"/>
      <c r="F756" s="67"/>
      <c r="G756" s="67"/>
    </row>
    <row r="757" customHeight="1" spans="3:7">
      <c r="C757" s="67"/>
      <c r="D757" s="67"/>
      <c r="E757" s="67"/>
      <c r="F757" s="67"/>
      <c r="G757" s="67"/>
    </row>
    <row r="758" customHeight="1" spans="3:7">
      <c r="C758" s="67"/>
      <c r="D758" s="67"/>
      <c r="E758" s="67"/>
      <c r="F758" s="67"/>
      <c r="G758" s="67"/>
    </row>
    <row r="759" customHeight="1" spans="3:7">
      <c r="C759" s="67"/>
      <c r="D759" s="67"/>
      <c r="E759" s="67"/>
      <c r="F759" s="67"/>
      <c r="G759" s="67"/>
    </row>
    <row r="760" customHeight="1" spans="3:7">
      <c r="C760" s="67"/>
      <c r="D760" s="67"/>
      <c r="E760" s="67"/>
      <c r="F760" s="67"/>
      <c r="G760" s="67"/>
    </row>
    <row r="761" customHeight="1" spans="3:7">
      <c r="C761" s="67"/>
      <c r="D761" s="67"/>
      <c r="E761" s="67"/>
      <c r="F761" s="67"/>
      <c r="G761" s="67"/>
    </row>
    <row r="762" customHeight="1" spans="3:7">
      <c r="C762" s="67"/>
      <c r="D762" s="67"/>
      <c r="E762" s="67"/>
      <c r="F762" s="67"/>
      <c r="G762" s="67"/>
    </row>
    <row r="763" customHeight="1" spans="3:7">
      <c r="C763" s="67"/>
      <c r="D763" s="67"/>
      <c r="E763" s="67"/>
      <c r="F763" s="67"/>
      <c r="G763" s="67"/>
    </row>
    <row r="764" customHeight="1" spans="3:7">
      <c r="C764" s="67"/>
      <c r="D764" s="67"/>
      <c r="E764" s="67"/>
      <c r="F764" s="67"/>
      <c r="G764" s="67"/>
    </row>
    <row r="765" customHeight="1" spans="3:7">
      <c r="C765" s="67"/>
      <c r="D765" s="67"/>
      <c r="E765" s="67"/>
      <c r="F765" s="67"/>
      <c r="G765" s="67"/>
    </row>
    <row r="766" customHeight="1" spans="3:7">
      <c r="C766" s="67"/>
      <c r="D766" s="67"/>
      <c r="E766" s="67"/>
      <c r="F766" s="67"/>
      <c r="G766" s="67"/>
    </row>
    <row r="767" customHeight="1" spans="3:7">
      <c r="C767" s="67"/>
      <c r="D767" s="67"/>
      <c r="E767" s="67"/>
      <c r="F767" s="67"/>
      <c r="G767" s="67"/>
    </row>
    <row r="768" customHeight="1" spans="3:7">
      <c r="C768" s="67"/>
      <c r="D768" s="67"/>
      <c r="E768" s="67"/>
      <c r="F768" s="67"/>
      <c r="G768" s="67"/>
    </row>
    <row r="769" customHeight="1" spans="3:7">
      <c r="C769" s="67"/>
      <c r="D769" s="67"/>
      <c r="E769" s="67"/>
      <c r="F769" s="67"/>
      <c r="G769" s="67"/>
    </row>
    <row r="770" customHeight="1" spans="3:7">
      <c r="C770" s="67"/>
      <c r="D770" s="67"/>
      <c r="E770" s="67"/>
      <c r="F770" s="67"/>
      <c r="G770" s="67"/>
    </row>
    <row r="771" customHeight="1" spans="3:7">
      <c r="C771" s="67"/>
      <c r="D771" s="67"/>
      <c r="E771" s="67"/>
      <c r="F771" s="67"/>
      <c r="G771" s="67"/>
    </row>
    <row r="772" customHeight="1" spans="3:7">
      <c r="C772" s="67"/>
      <c r="D772" s="67"/>
      <c r="E772" s="67"/>
      <c r="F772" s="67"/>
      <c r="G772" s="67"/>
    </row>
    <row r="773" customHeight="1" spans="3:7">
      <c r="C773" s="67"/>
      <c r="D773" s="67"/>
      <c r="E773" s="67"/>
      <c r="F773" s="67"/>
      <c r="G773" s="67"/>
    </row>
    <row r="774" customHeight="1" spans="3:7">
      <c r="C774" s="67"/>
      <c r="D774" s="67"/>
      <c r="E774" s="67"/>
      <c r="F774" s="67"/>
      <c r="G774" s="67"/>
    </row>
    <row r="775" customHeight="1" spans="3:7">
      <c r="C775" s="67"/>
      <c r="D775" s="67"/>
      <c r="E775" s="67"/>
      <c r="F775" s="67"/>
      <c r="G775" s="67"/>
    </row>
    <row r="776" customHeight="1" spans="3:7">
      <c r="C776" s="67"/>
      <c r="D776" s="67"/>
      <c r="E776" s="67"/>
      <c r="F776" s="67"/>
      <c r="G776" s="67"/>
    </row>
    <row r="777" customHeight="1" spans="3:7">
      <c r="C777" s="67"/>
      <c r="D777" s="67"/>
      <c r="E777" s="67"/>
      <c r="F777" s="67"/>
      <c r="G777" s="67"/>
    </row>
    <row r="778" customHeight="1" spans="3:7">
      <c r="C778" s="67"/>
      <c r="D778" s="67"/>
      <c r="E778" s="67"/>
      <c r="F778" s="67"/>
      <c r="G778" s="67"/>
    </row>
    <row r="779" customHeight="1" spans="3:7">
      <c r="C779" s="67"/>
      <c r="D779" s="67"/>
      <c r="E779" s="67"/>
      <c r="F779" s="67"/>
      <c r="G779" s="67"/>
    </row>
    <row r="780" customHeight="1" spans="3:7">
      <c r="C780" s="67"/>
      <c r="D780" s="67"/>
      <c r="E780" s="67"/>
      <c r="F780" s="67"/>
      <c r="G780" s="67"/>
    </row>
    <row r="781" customHeight="1" spans="3:7">
      <c r="C781" s="67"/>
      <c r="D781" s="67"/>
      <c r="E781" s="67"/>
      <c r="F781" s="67"/>
      <c r="G781" s="67"/>
    </row>
    <row r="782" customHeight="1" spans="3:7">
      <c r="C782" s="67"/>
      <c r="D782" s="67"/>
      <c r="E782" s="67"/>
      <c r="F782" s="67"/>
      <c r="G782" s="67"/>
    </row>
    <row r="783" customHeight="1" spans="3:7">
      <c r="C783" s="67"/>
      <c r="D783" s="67"/>
      <c r="E783" s="67"/>
      <c r="F783" s="67"/>
      <c r="G783" s="67"/>
    </row>
    <row r="784" customHeight="1" spans="3:7">
      <c r="C784" s="67"/>
      <c r="D784" s="67"/>
      <c r="E784" s="67"/>
      <c r="F784" s="67"/>
      <c r="G784" s="67"/>
    </row>
    <row r="785" customHeight="1" spans="3:7">
      <c r="C785" s="67"/>
      <c r="D785" s="67"/>
      <c r="E785" s="67"/>
      <c r="F785" s="67"/>
      <c r="G785" s="67"/>
    </row>
    <row r="786" customHeight="1" spans="3:7">
      <c r="C786" s="67"/>
      <c r="D786" s="67"/>
      <c r="E786" s="67"/>
      <c r="F786" s="67"/>
      <c r="G786" s="67"/>
    </row>
    <row r="787" customHeight="1" spans="3:7">
      <c r="C787" s="67"/>
      <c r="D787" s="67"/>
      <c r="E787" s="67"/>
      <c r="F787" s="67"/>
      <c r="G787" s="67"/>
    </row>
    <row r="788" customHeight="1" spans="3:7">
      <c r="C788" s="67"/>
      <c r="D788" s="67"/>
      <c r="E788" s="67"/>
      <c r="F788" s="67"/>
      <c r="G788" s="67"/>
    </row>
    <row r="789" customHeight="1" spans="3:7">
      <c r="C789" s="67"/>
      <c r="D789" s="67"/>
      <c r="E789" s="67"/>
      <c r="F789" s="67"/>
      <c r="G789" s="67"/>
    </row>
    <row r="790" customHeight="1" spans="3:7">
      <c r="C790" s="67"/>
      <c r="D790" s="67"/>
      <c r="E790" s="67"/>
      <c r="F790" s="67"/>
      <c r="G790" s="67"/>
    </row>
    <row r="791" customHeight="1" spans="3:7">
      <c r="C791" s="67"/>
      <c r="D791" s="67"/>
      <c r="E791" s="67"/>
      <c r="F791" s="67"/>
      <c r="G791" s="67"/>
    </row>
    <row r="792" customHeight="1" spans="3:7">
      <c r="C792" s="67"/>
      <c r="D792" s="67"/>
      <c r="E792" s="67"/>
      <c r="F792" s="67"/>
      <c r="G792" s="67"/>
    </row>
    <row r="793" customHeight="1" spans="3:7">
      <c r="C793" s="67"/>
      <c r="D793" s="67"/>
      <c r="E793" s="67"/>
      <c r="F793" s="67"/>
      <c r="G793" s="67"/>
    </row>
    <row r="794" customHeight="1" spans="3:7">
      <c r="C794" s="67"/>
      <c r="D794" s="67"/>
      <c r="E794" s="67"/>
      <c r="F794" s="67"/>
      <c r="G794" s="67"/>
    </row>
    <row r="795" customHeight="1" spans="3:7">
      <c r="C795" s="67"/>
      <c r="D795" s="67"/>
      <c r="E795" s="67"/>
      <c r="F795" s="67"/>
      <c r="G795" s="67"/>
    </row>
    <row r="796" customHeight="1" spans="3:7">
      <c r="C796" s="67"/>
      <c r="D796" s="67"/>
      <c r="E796" s="67"/>
      <c r="F796" s="67"/>
      <c r="G796" s="67"/>
    </row>
    <row r="797" customHeight="1" spans="3:7">
      <c r="C797" s="67"/>
      <c r="D797" s="67"/>
      <c r="E797" s="67"/>
      <c r="F797" s="67"/>
      <c r="G797" s="67"/>
    </row>
    <row r="798" customHeight="1" spans="3:7">
      <c r="C798" s="67"/>
      <c r="D798" s="67"/>
      <c r="E798" s="67"/>
      <c r="F798" s="67"/>
      <c r="G798" s="67"/>
    </row>
    <row r="799" customHeight="1" spans="3:7">
      <c r="C799" s="67"/>
      <c r="D799" s="67"/>
      <c r="E799" s="67"/>
      <c r="F799" s="67"/>
      <c r="G799" s="67"/>
    </row>
    <row r="800" customHeight="1" spans="3:7">
      <c r="C800" s="67"/>
      <c r="D800" s="67"/>
      <c r="E800" s="67"/>
      <c r="F800" s="67"/>
      <c r="G800" s="67"/>
    </row>
    <row r="801" customHeight="1" spans="3:7">
      <c r="C801" s="67"/>
      <c r="D801" s="67"/>
      <c r="E801" s="67"/>
      <c r="F801" s="67"/>
      <c r="G801" s="67"/>
    </row>
    <row r="802" customHeight="1" spans="3:7">
      <c r="C802" s="67"/>
      <c r="D802" s="67"/>
      <c r="E802" s="67"/>
      <c r="F802" s="67"/>
      <c r="G802" s="67"/>
    </row>
    <row r="803" customHeight="1" spans="3:7">
      <c r="C803" s="67"/>
      <c r="D803" s="67"/>
      <c r="E803" s="67"/>
      <c r="F803" s="67"/>
      <c r="G803" s="67"/>
    </row>
    <row r="804" customHeight="1" spans="3:7">
      <c r="C804" s="67"/>
      <c r="D804" s="67"/>
      <c r="E804" s="67"/>
      <c r="F804" s="67"/>
      <c r="G804" s="67"/>
    </row>
    <row r="805" customHeight="1" spans="3:7">
      <c r="C805" s="67"/>
      <c r="D805" s="67"/>
      <c r="E805" s="67"/>
      <c r="F805" s="67"/>
      <c r="G805" s="67"/>
    </row>
    <row r="806" customHeight="1" spans="3:7">
      <c r="C806" s="67"/>
      <c r="D806" s="67"/>
      <c r="E806" s="67"/>
      <c r="F806" s="67"/>
      <c r="G806" s="67"/>
    </row>
    <row r="807" customHeight="1" spans="3:7">
      <c r="C807" s="67"/>
      <c r="D807" s="67"/>
      <c r="E807" s="67"/>
      <c r="F807" s="67"/>
      <c r="G807" s="67"/>
    </row>
    <row r="808" customHeight="1" spans="3:7">
      <c r="C808" s="67"/>
      <c r="D808" s="67"/>
      <c r="E808" s="67"/>
      <c r="F808" s="67"/>
      <c r="G808" s="67"/>
    </row>
    <row r="809" customHeight="1" spans="3:7">
      <c r="C809" s="67"/>
      <c r="D809" s="67"/>
      <c r="E809" s="67"/>
      <c r="F809" s="67"/>
      <c r="G809" s="67"/>
    </row>
    <row r="810" customHeight="1" spans="3:7">
      <c r="C810" s="67"/>
      <c r="D810" s="67"/>
      <c r="E810" s="67"/>
      <c r="F810" s="67"/>
      <c r="G810" s="67"/>
    </row>
    <row r="811" customHeight="1" spans="3:7">
      <c r="C811" s="67"/>
      <c r="D811" s="67"/>
      <c r="E811" s="67"/>
      <c r="F811" s="67"/>
      <c r="G811" s="67"/>
    </row>
    <row r="812" customHeight="1" spans="3:7">
      <c r="C812" s="67"/>
      <c r="D812" s="67"/>
      <c r="E812" s="67"/>
      <c r="F812" s="67"/>
      <c r="G812" s="67"/>
    </row>
    <row r="813" customHeight="1" spans="3:7">
      <c r="C813" s="67"/>
      <c r="D813" s="67"/>
      <c r="E813" s="67"/>
      <c r="F813" s="67"/>
      <c r="G813" s="67"/>
    </row>
    <row r="814" customHeight="1" spans="3:7">
      <c r="C814" s="67"/>
      <c r="D814" s="67"/>
      <c r="E814" s="67"/>
      <c r="F814" s="67"/>
      <c r="G814" s="67"/>
    </row>
    <row r="815" customHeight="1" spans="3:7">
      <c r="C815" s="67"/>
      <c r="D815" s="67"/>
      <c r="E815" s="67"/>
      <c r="F815" s="67"/>
      <c r="G815" s="67"/>
    </row>
    <row r="816" customHeight="1" spans="3:7">
      <c r="C816" s="67"/>
      <c r="D816" s="67"/>
      <c r="E816" s="67"/>
      <c r="F816" s="67"/>
      <c r="G816" s="67"/>
    </row>
    <row r="817" customHeight="1" spans="3:7">
      <c r="C817" s="67"/>
      <c r="D817" s="67"/>
      <c r="E817" s="67"/>
      <c r="F817" s="67"/>
      <c r="G817" s="67"/>
    </row>
    <row r="818" customHeight="1" spans="3:7">
      <c r="C818" s="67"/>
      <c r="D818" s="67"/>
      <c r="E818" s="67"/>
      <c r="F818" s="67"/>
      <c r="G818" s="67"/>
    </row>
    <row r="819" customHeight="1" spans="3:7">
      <c r="C819" s="67"/>
      <c r="D819" s="67"/>
      <c r="E819" s="67"/>
      <c r="F819" s="67"/>
      <c r="G819" s="67"/>
    </row>
    <row r="820" customHeight="1" spans="3:7">
      <c r="C820" s="67"/>
      <c r="D820" s="67"/>
      <c r="E820" s="67"/>
      <c r="F820" s="67"/>
      <c r="G820" s="67"/>
    </row>
    <row r="821" customHeight="1" spans="3:7">
      <c r="C821" s="67"/>
      <c r="D821" s="67"/>
      <c r="E821" s="67"/>
      <c r="F821" s="67"/>
      <c r="G821" s="67"/>
    </row>
    <row r="822" customHeight="1" spans="3:7">
      <c r="C822" s="67"/>
      <c r="D822" s="67"/>
      <c r="E822" s="67"/>
      <c r="F822" s="67"/>
      <c r="G822" s="67"/>
    </row>
    <row r="823" customHeight="1" spans="3:7">
      <c r="C823" s="67"/>
      <c r="D823" s="67"/>
      <c r="E823" s="67"/>
      <c r="F823" s="67"/>
      <c r="G823" s="67"/>
    </row>
    <row r="824" customHeight="1" spans="3:7">
      <c r="C824" s="67"/>
      <c r="D824" s="67"/>
      <c r="E824" s="67"/>
      <c r="F824" s="67"/>
      <c r="G824" s="67"/>
    </row>
    <row r="825" customHeight="1" spans="3:7">
      <c r="C825" s="67"/>
      <c r="D825" s="67"/>
      <c r="E825" s="67"/>
      <c r="F825" s="67"/>
      <c r="G825" s="67"/>
    </row>
    <row r="826" customHeight="1" spans="3:7">
      <c r="C826" s="67"/>
      <c r="D826" s="67"/>
      <c r="E826" s="67"/>
      <c r="F826" s="67"/>
      <c r="G826" s="67"/>
    </row>
    <row r="827" customHeight="1" spans="3:7">
      <c r="C827" s="67"/>
      <c r="D827" s="67"/>
      <c r="E827" s="67"/>
      <c r="F827" s="67"/>
      <c r="G827" s="67"/>
    </row>
    <row r="828" customHeight="1" spans="3:7">
      <c r="C828" s="67"/>
      <c r="D828" s="67"/>
      <c r="E828" s="67"/>
      <c r="F828" s="67"/>
      <c r="G828" s="67"/>
    </row>
    <row r="829" customHeight="1" spans="3:7">
      <c r="C829" s="67"/>
      <c r="D829" s="67"/>
      <c r="E829" s="67"/>
      <c r="F829" s="67"/>
      <c r="G829" s="67"/>
    </row>
    <row r="830" customHeight="1" spans="3:7">
      <c r="C830" s="67"/>
      <c r="D830" s="67"/>
      <c r="E830" s="67"/>
      <c r="F830" s="67"/>
      <c r="G830" s="67"/>
    </row>
    <row r="831" customHeight="1" spans="3:7">
      <c r="C831" s="67"/>
      <c r="D831" s="67"/>
      <c r="E831" s="67"/>
      <c r="F831" s="67"/>
      <c r="G831" s="67"/>
    </row>
    <row r="832" customHeight="1" spans="3:7">
      <c r="C832" s="67"/>
      <c r="D832" s="67"/>
      <c r="E832" s="67"/>
      <c r="F832" s="67"/>
      <c r="G832" s="67"/>
    </row>
    <row r="833" customHeight="1" spans="3:7">
      <c r="C833" s="67"/>
      <c r="D833" s="67"/>
      <c r="E833" s="67"/>
      <c r="F833" s="67"/>
      <c r="G833" s="67"/>
    </row>
    <row r="834" customHeight="1" spans="3:7">
      <c r="C834" s="67"/>
      <c r="D834" s="67"/>
      <c r="E834" s="67"/>
      <c r="F834" s="67"/>
      <c r="G834" s="67"/>
    </row>
    <row r="835" customHeight="1" spans="3:7">
      <c r="C835" s="67"/>
      <c r="D835" s="67"/>
      <c r="E835" s="67"/>
      <c r="F835" s="67"/>
      <c r="G835" s="67"/>
    </row>
    <row r="836" customHeight="1" spans="3:7">
      <c r="C836" s="67"/>
      <c r="D836" s="67"/>
      <c r="E836" s="67"/>
      <c r="F836" s="67"/>
      <c r="G836" s="67"/>
    </row>
    <row r="837" customHeight="1" spans="3:7">
      <c r="C837" s="67"/>
      <c r="D837" s="67"/>
      <c r="E837" s="67"/>
      <c r="F837" s="67"/>
      <c r="G837" s="67"/>
    </row>
    <row r="838" customHeight="1" spans="3:7">
      <c r="C838" s="67"/>
      <c r="D838" s="67"/>
      <c r="E838" s="67"/>
      <c r="F838" s="67"/>
      <c r="G838" s="67"/>
    </row>
    <row r="839" customHeight="1" spans="3:7">
      <c r="C839" s="67"/>
      <c r="D839" s="67"/>
      <c r="E839" s="67"/>
      <c r="F839" s="67"/>
      <c r="G839" s="67"/>
    </row>
    <row r="840" customHeight="1" spans="3:7">
      <c r="C840" s="67"/>
      <c r="D840" s="67"/>
      <c r="E840" s="67"/>
      <c r="F840" s="67"/>
      <c r="G840" s="67"/>
    </row>
    <row r="841" customHeight="1" spans="3:7">
      <c r="C841" s="67"/>
      <c r="D841" s="67"/>
      <c r="E841" s="67"/>
      <c r="F841" s="67"/>
      <c r="G841" s="67"/>
    </row>
    <row r="842" customHeight="1" spans="3:7">
      <c r="C842" s="67"/>
      <c r="D842" s="67"/>
      <c r="E842" s="67"/>
      <c r="F842" s="67"/>
      <c r="G842" s="67"/>
    </row>
    <row r="843" customHeight="1" spans="3:7">
      <c r="C843" s="67"/>
      <c r="D843" s="67"/>
      <c r="E843" s="67"/>
      <c r="F843" s="67"/>
      <c r="G843" s="67"/>
    </row>
    <row r="844" customHeight="1" spans="3:7">
      <c r="C844" s="67"/>
      <c r="D844" s="67"/>
      <c r="E844" s="67"/>
      <c r="F844" s="67"/>
      <c r="G844" s="67"/>
    </row>
    <row r="845" customHeight="1" spans="3:7">
      <c r="C845" s="67"/>
      <c r="D845" s="67"/>
      <c r="E845" s="67"/>
      <c r="F845" s="67"/>
      <c r="G845" s="67"/>
    </row>
    <row r="846" customHeight="1" spans="3:7">
      <c r="C846" s="67"/>
      <c r="D846" s="67"/>
      <c r="E846" s="67"/>
      <c r="F846" s="67"/>
      <c r="G846" s="67"/>
    </row>
    <row r="847" customHeight="1" spans="3:7">
      <c r="C847" s="67"/>
      <c r="D847" s="67"/>
      <c r="E847" s="67"/>
      <c r="F847" s="67"/>
      <c r="G847" s="67"/>
    </row>
    <row r="848" customHeight="1" spans="3:7">
      <c r="C848" s="67"/>
      <c r="D848" s="67"/>
      <c r="E848" s="67"/>
      <c r="F848" s="67"/>
      <c r="G848" s="67"/>
    </row>
    <row r="849" customHeight="1" spans="3:7">
      <c r="C849" s="67"/>
      <c r="D849" s="67"/>
      <c r="E849" s="67"/>
      <c r="F849" s="67"/>
      <c r="G849" s="67"/>
    </row>
    <row r="850" customHeight="1" spans="3:7">
      <c r="C850" s="67"/>
      <c r="D850" s="67"/>
      <c r="E850" s="67"/>
      <c r="F850" s="67"/>
      <c r="G850" s="67"/>
    </row>
    <row r="851" customHeight="1" spans="3:7">
      <c r="C851" s="67"/>
      <c r="D851" s="67"/>
      <c r="E851" s="67"/>
      <c r="F851" s="67"/>
      <c r="G851" s="67"/>
    </row>
    <row r="852" customHeight="1" spans="3:7">
      <c r="C852" s="67"/>
      <c r="D852" s="67"/>
      <c r="E852" s="67"/>
      <c r="F852" s="67"/>
      <c r="G852" s="67"/>
    </row>
    <row r="853" customHeight="1" spans="3:7">
      <c r="C853" s="67"/>
      <c r="D853" s="67"/>
      <c r="E853" s="67"/>
      <c r="F853" s="67"/>
      <c r="G853" s="67"/>
    </row>
    <row r="854" customHeight="1" spans="3:7">
      <c r="C854" s="67"/>
      <c r="D854" s="67"/>
      <c r="E854" s="67"/>
      <c r="F854" s="67"/>
      <c r="G854" s="67"/>
    </row>
    <row r="855" customHeight="1" spans="3:7">
      <c r="C855" s="67"/>
      <c r="D855" s="67"/>
      <c r="E855" s="67"/>
      <c r="F855" s="67"/>
      <c r="G855" s="67"/>
    </row>
    <row r="856" customHeight="1" spans="3:7">
      <c r="C856" s="67"/>
      <c r="D856" s="67"/>
      <c r="E856" s="67"/>
      <c r="F856" s="67"/>
      <c r="G856" s="67"/>
    </row>
    <row r="857" customHeight="1" spans="3:7">
      <c r="C857" s="67"/>
      <c r="D857" s="67"/>
      <c r="E857" s="67"/>
      <c r="F857" s="67"/>
      <c r="G857" s="67"/>
    </row>
    <row r="858" customHeight="1" spans="3:7">
      <c r="C858" s="67"/>
      <c r="D858" s="67"/>
      <c r="E858" s="67"/>
      <c r="F858" s="67"/>
      <c r="G858" s="67"/>
    </row>
    <row r="859" customHeight="1" spans="3:7">
      <c r="C859" s="67"/>
      <c r="D859" s="67"/>
      <c r="E859" s="67"/>
      <c r="F859" s="67"/>
      <c r="G859" s="67"/>
    </row>
    <row r="860" customHeight="1" spans="3:7">
      <c r="C860" s="67"/>
      <c r="D860" s="67"/>
      <c r="E860" s="67"/>
      <c r="F860" s="67"/>
      <c r="G860" s="67"/>
    </row>
    <row r="861" customHeight="1" spans="3:7">
      <c r="C861" s="67"/>
      <c r="D861" s="67"/>
      <c r="E861" s="67"/>
      <c r="F861" s="67"/>
      <c r="G861" s="67"/>
    </row>
    <row r="862" customHeight="1" spans="3:7">
      <c r="C862" s="67"/>
      <c r="D862" s="67"/>
      <c r="E862" s="67"/>
      <c r="F862" s="67"/>
      <c r="G862" s="67"/>
    </row>
    <row r="863" customHeight="1" spans="3:7">
      <c r="C863" s="67"/>
      <c r="D863" s="67"/>
      <c r="E863" s="67"/>
      <c r="F863" s="67"/>
      <c r="G863" s="67"/>
    </row>
    <row r="864" customHeight="1" spans="3:7">
      <c r="C864" s="67"/>
      <c r="D864" s="67"/>
      <c r="E864" s="67"/>
      <c r="F864" s="67"/>
      <c r="G864" s="67"/>
    </row>
    <row r="865" customHeight="1" spans="3:7">
      <c r="C865" s="67"/>
      <c r="D865" s="67"/>
      <c r="E865" s="67"/>
      <c r="F865" s="67"/>
      <c r="G865" s="67"/>
    </row>
    <row r="866" customHeight="1" spans="3:7">
      <c r="C866" s="67"/>
      <c r="D866" s="67"/>
      <c r="E866" s="67"/>
      <c r="F866" s="67"/>
      <c r="G866" s="67"/>
    </row>
    <row r="867" customHeight="1" spans="3:7">
      <c r="C867" s="67"/>
      <c r="D867" s="67"/>
      <c r="E867" s="67"/>
      <c r="F867" s="67"/>
      <c r="G867" s="67"/>
    </row>
    <row r="868" customHeight="1" spans="3:7">
      <c r="C868" s="67"/>
      <c r="D868" s="67"/>
      <c r="E868" s="67"/>
      <c r="F868" s="67"/>
      <c r="G868" s="67"/>
    </row>
    <row r="869" customHeight="1" spans="3:7">
      <c r="C869" s="67"/>
      <c r="D869" s="67"/>
      <c r="E869" s="67"/>
      <c r="F869" s="67"/>
      <c r="G869" s="67"/>
    </row>
    <row r="870" customHeight="1" spans="3:7">
      <c r="C870" s="67"/>
      <c r="D870" s="67"/>
      <c r="E870" s="67"/>
      <c r="F870" s="67"/>
      <c r="G870" s="67"/>
    </row>
    <row r="871" customHeight="1" spans="3:7">
      <c r="C871" s="67"/>
      <c r="D871" s="67"/>
      <c r="E871" s="67"/>
      <c r="F871" s="67"/>
      <c r="G871" s="67"/>
    </row>
    <row r="872" customHeight="1" spans="3:7">
      <c r="C872" s="67"/>
      <c r="D872" s="67"/>
      <c r="E872" s="67"/>
      <c r="F872" s="67"/>
      <c r="G872" s="67"/>
    </row>
    <row r="873" customHeight="1" spans="3:7">
      <c r="C873" s="67"/>
      <c r="D873" s="67"/>
      <c r="E873" s="67"/>
      <c r="F873" s="67"/>
      <c r="G873" s="67"/>
    </row>
    <row r="874" customHeight="1" spans="3:7">
      <c r="C874" s="67"/>
      <c r="D874" s="67"/>
      <c r="E874" s="67"/>
      <c r="F874" s="67"/>
      <c r="G874" s="67"/>
    </row>
    <row r="875" customHeight="1" spans="3:7">
      <c r="C875" s="67"/>
      <c r="D875" s="67"/>
      <c r="E875" s="67"/>
      <c r="F875" s="67"/>
      <c r="G875" s="67"/>
    </row>
    <row r="876" customHeight="1" spans="3:7">
      <c r="C876" s="67"/>
      <c r="D876" s="67"/>
      <c r="E876" s="67"/>
      <c r="F876" s="67"/>
      <c r="G876" s="67"/>
    </row>
    <row r="877" customHeight="1" spans="3:7">
      <c r="C877" s="67"/>
      <c r="D877" s="67"/>
      <c r="E877" s="67"/>
      <c r="F877" s="67"/>
      <c r="G877" s="67"/>
    </row>
    <row r="878" customHeight="1" spans="3:7">
      <c r="C878" s="67"/>
      <c r="D878" s="67"/>
      <c r="E878" s="67"/>
      <c r="F878" s="67"/>
      <c r="G878" s="67"/>
    </row>
    <row r="879" customHeight="1" spans="3:7">
      <c r="C879" s="67"/>
      <c r="D879" s="67"/>
      <c r="E879" s="67"/>
      <c r="F879" s="67"/>
      <c r="G879" s="67"/>
    </row>
    <row r="880" customHeight="1" spans="3:7">
      <c r="C880" s="67"/>
      <c r="D880" s="67"/>
      <c r="E880" s="67"/>
      <c r="F880" s="67"/>
      <c r="G880" s="67"/>
    </row>
    <row r="881" customHeight="1" spans="3:7">
      <c r="C881" s="67"/>
      <c r="D881" s="67"/>
      <c r="E881" s="67"/>
      <c r="F881" s="67"/>
      <c r="G881" s="67"/>
    </row>
    <row r="882" customHeight="1" spans="3:7">
      <c r="C882" s="67"/>
      <c r="D882" s="67"/>
      <c r="E882" s="67"/>
      <c r="F882" s="67"/>
      <c r="G882" s="67"/>
    </row>
    <row r="883" customHeight="1" spans="3:7">
      <c r="C883" s="67"/>
      <c r="D883" s="67"/>
      <c r="E883" s="67"/>
      <c r="F883" s="67"/>
      <c r="G883" s="67"/>
    </row>
    <row r="884" customHeight="1" spans="3:7">
      <c r="C884" s="67"/>
      <c r="D884" s="67"/>
      <c r="E884" s="67"/>
      <c r="F884" s="67"/>
      <c r="G884" s="67"/>
    </row>
    <row r="885" customHeight="1" spans="3:7">
      <c r="C885" s="67"/>
      <c r="D885" s="67"/>
      <c r="E885" s="67"/>
      <c r="F885" s="67"/>
      <c r="G885" s="67"/>
    </row>
    <row r="886" customHeight="1" spans="3:7">
      <c r="C886" s="67"/>
      <c r="D886" s="67"/>
      <c r="E886" s="67"/>
      <c r="F886" s="67"/>
      <c r="G886" s="67"/>
    </row>
    <row r="887" customHeight="1" spans="3:7">
      <c r="C887" s="67"/>
      <c r="D887" s="67"/>
      <c r="E887" s="67"/>
      <c r="F887" s="67"/>
      <c r="G887" s="67"/>
    </row>
    <row r="888" customHeight="1" spans="3:7">
      <c r="C888" s="67"/>
      <c r="D888" s="67"/>
      <c r="E888" s="67"/>
      <c r="F888" s="67"/>
      <c r="G888" s="67"/>
    </row>
    <row r="889" customHeight="1" spans="3:7">
      <c r="C889" s="67"/>
      <c r="D889" s="67"/>
      <c r="E889" s="67"/>
      <c r="F889" s="67"/>
      <c r="G889" s="67"/>
    </row>
    <row r="890" customHeight="1" spans="3:7">
      <c r="C890" s="67"/>
      <c r="D890" s="67"/>
      <c r="E890" s="67"/>
      <c r="F890" s="67"/>
      <c r="G890" s="67"/>
    </row>
    <row r="891" customHeight="1" spans="3:7">
      <c r="C891" s="67"/>
      <c r="D891" s="67"/>
      <c r="E891" s="67"/>
      <c r="F891" s="67"/>
      <c r="G891" s="67"/>
    </row>
    <row r="892" customHeight="1" spans="3:7">
      <c r="C892" s="67"/>
      <c r="D892" s="67"/>
      <c r="E892" s="67"/>
      <c r="F892" s="67"/>
      <c r="G892" s="67"/>
    </row>
    <row r="893" customHeight="1" spans="3:7">
      <c r="C893" s="67"/>
      <c r="D893" s="67"/>
      <c r="E893" s="67"/>
      <c r="F893" s="67"/>
      <c r="G893" s="67"/>
    </row>
    <row r="894" customHeight="1" spans="3:7">
      <c r="C894" s="67"/>
      <c r="D894" s="67"/>
      <c r="E894" s="67"/>
      <c r="F894" s="67"/>
      <c r="G894" s="67"/>
    </row>
    <row r="895" customHeight="1" spans="3:7">
      <c r="C895" s="67"/>
      <c r="D895" s="67"/>
      <c r="E895" s="67"/>
      <c r="F895" s="67"/>
      <c r="G895" s="67"/>
    </row>
    <row r="896" customHeight="1" spans="3:7">
      <c r="C896" s="67"/>
      <c r="D896" s="67"/>
      <c r="E896" s="67"/>
      <c r="F896" s="67"/>
      <c r="G896" s="67"/>
    </row>
    <row r="897" customHeight="1" spans="3:7">
      <c r="C897" s="67"/>
      <c r="D897" s="67"/>
      <c r="E897" s="67"/>
      <c r="F897" s="67"/>
      <c r="G897" s="67"/>
    </row>
    <row r="898" customHeight="1" spans="3:7">
      <c r="C898" s="67"/>
      <c r="D898" s="67"/>
      <c r="E898" s="67"/>
      <c r="F898" s="67"/>
      <c r="G898" s="67"/>
    </row>
    <row r="899" customHeight="1" spans="3:7">
      <c r="C899" s="67"/>
      <c r="D899" s="67"/>
      <c r="E899" s="67"/>
      <c r="F899" s="67"/>
      <c r="G899" s="67"/>
    </row>
    <row r="900" customHeight="1" spans="3:7">
      <c r="C900" s="67"/>
      <c r="D900" s="67"/>
      <c r="E900" s="67"/>
      <c r="F900" s="67"/>
      <c r="G900" s="67"/>
    </row>
    <row r="901" customHeight="1" spans="3:7">
      <c r="C901" s="67"/>
      <c r="D901" s="67"/>
      <c r="E901" s="67"/>
      <c r="F901" s="67"/>
      <c r="G901" s="67"/>
    </row>
    <row r="902" customHeight="1" spans="3:7">
      <c r="C902" s="67"/>
      <c r="D902" s="67"/>
      <c r="E902" s="67"/>
      <c r="F902" s="67"/>
      <c r="G902" s="67"/>
    </row>
    <row r="903" customHeight="1" spans="3:7">
      <c r="C903" s="67"/>
      <c r="D903" s="67"/>
      <c r="E903" s="67"/>
      <c r="F903" s="67"/>
      <c r="G903" s="67"/>
    </row>
    <row r="904" customHeight="1" spans="3:7">
      <c r="C904" s="67"/>
      <c r="D904" s="67"/>
      <c r="E904" s="67"/>
      <c r="F904" s="67"/>
      <c r="G904" s="67"/>
    </row>
    <row r="905" customHeight="1" spans="3:7">
      <c r="C905" s="67"/>
      <c r="D905" s="67"/>
      <c r="E905" s="67"/>
      <c r="F905" s="67"/>
      <c r="G905" s="67"/>
    </row>
    <row r="906" customHeight="1" spans="3:7">
      <c r="C906" s="67"/>
      <c r="D906" s="67"/>
      <c r="E906" s="67"/>
      <c r="F906" s="67"/>
      <c r="G906" s="67"/>
    </row>
    <row r="907" customHeight="1" spans="3:7">
      <c r="C907" s="67"/>
      <c r="D907" s="67"/>
      <c r="E907" s="67"/>
      <c r="F907" s="67"/>
      <c r="G907" s="67"/>
    </row>
    <row r="908" customHeight="1" spans="3:7">
      <c r="C908" s="67"/>
      <c r="D908" s="67"/>
      <c r="E908" s="67"/>
      <c r="F908" s="67"/>
      <c r="G908" s="67"/>
    </row>
    <row r="909" customHeight="1" spans="3:7">
      <c r="C909" s="67"/>
      <c r="D909" s="67"/>
      <c r="E909" s="67"/>
      <c r="F909" s="67"/>
      <c r="G909" s="67"/>
    </row>
    <row r="910" customHeight="1" spans="3:7">
      <c r="C910" s="67"/>
      <c r="D910" s="67"/>
      <c r="E910" s="67"/>
      <c r="F910" s="67"/>
      <c r="G910" s="67"/>
    </row>
    <row r="911" customHeight="1" spans="3:7">
      <c r="C911" s="67"/>
      <c r="D911" s="67"/>
      <c r="E911" s="67"/>
      <c r="F911" s="67"/>
      <c r="G911" s="67"/>
    </row>
    <row r="912" customHeight="1" spans="3:7">
      <c r="C912" s="67"/>
      <c r="D912" s="67"/>
      <c r="E912" s="67"/>
      <c r="F912" s="67"/>
      <c r="G912" s="67"/>
    </row>
    <row r="913" customHeight="1" spans="3:7">
      <c r="C913" s="67"/>
      <c r="D913" s="67"/>
      <c r="E913" s="67"/>
      <c r="F913" s="67"/>
      <c r="G913" s="67"/>
    </row>
    <row r="914" customHeight="1" spans="3:7">
      <c r="C914" s="67"/>
      <c r="D914" s="67"/>
      <c r="E914" s="67"/>
      <c r="F914" s="67"/>
      <c r="G914" s="67"/>
    </row>
    <row r="915" customHeight="1" spans="3:7">
      <c r="C915" s="67"/>
      <c r="D915" s="67"/>
      <c r="E915" s="67"/>
      <c r="F915" s="67"/>
      <c r="G915" s="67"/>
    </row>
    <row r="916" customHeight="1" spans="3:7">
      <c r="C916" s="67"/>
      <c r="D916" s="67"/>
      <c r="E916" s="67"/>
      <c r="F916" s="67"/>
      <c r="G916" s="67"/>
    </row>
    <row r="917" customHeight="1" spans="3:7">
      <c r="C917" s="67"/>
      <c r="D917" s="67"/>
      <c r="E917" s="67"/>
      <c r="F917" s="67"/>
      <c r="G917" s="67"/>
    </row>
    <row r="918" customHeight="1" spans="3:7">
      <c r="C918" s="67"/>
      <c r="D918" s="67"/>
      <c r="E918" s="67"/>
      <c r="F918" s="67"/>
      <c r="G918" s="67"/>
    </row>
    <row r="919" customHeight="1" spans="3:7">
      <c r="C919" s="67"/>
      <c r="D919" s="67"/>
      <c r="E919" s="67"/>
      <c r="F919" s="67"/>
      <c r="G919" s="67"/>
    </row>
    <row r="920" customHeight="1" spans="3:7">
      <c r="C920" s="67"/>
      <c r="D920" s="67"/>
      <c r="E920" s="67"/>
      <c r="F920" s="67"/>
      <c r="G920" s="67"/>
    </row>
    <row r="921" customHeight="1" spans="3:7">
      <c r="C921" s="67"/>
      <c r="D921" s="67"/>
      <c r="E921" s="67"/>
      <c r="F921" s="67"/>
      <c r="G921" s="67"/>
    </row>
    <row r="922" customHeight="1" spans="3:7">
      <c r="C922" s="67"/>
      <c r="D922" s="67"/>
      <c r="E922" s="67"/>
      <c r="F922" s="67"/>
      <c r="G922" s="67"/>
    </row>
    <row r="923" customHeight="1" spans="3:7">
      <c r="C923" s="67"/>
      <c r="D923" s="67"/>
      <c r="E923" s="67"/>
      <c r="F923" s="67"/>
      <c r="G923" s="67"/>
    </row>
    <row r="924" customHeight="1" spans="3:7">
      <c r="C924" s="67"/>
      <c r="D924" s="67"/>
      <c r="E924" s="67"/>
      <c r="F924" s="67"/>
      <c r="G924" s="67"/>
    </row>
    <row r="925" customHeight="1" spans="3:7">
      <c r="C925" s="67"/>
      <c r="D925" s="67"/>
      <c r="E925" s="67"/>
      <c r="F925" s="67"/>
      <c r="G925" s="67"/>
    </row>
    <row r="926" customHeight="1" spans="3:7">
      <c r="C926" s="67"/>
      <c r="D926" s="67"/>
      <c r="E926" s="67"/>
      <c r="F926" s="67"/>
      <c r="G926" s="67"/>
    </row>
    <row r="927" customHeight="1" spans="3:7">
      <c r="C927" s="67"/>
      <c r="D927" s="67"/>
      <c r="E927" s="67"/>
      <c r="F927" s="67"/>
      <c r="G927" s="67"/>
    </row>
    <row r="928" customHeight="1" spans="3:7">
      <c r="C928" s="67"/>
      <c r="D928" s="67"/>
      <c r="E928" s="67"/>
      <c r="F928" s="67"/>
      <c r="G928" s="67"/>
    </row>
    <row r="929" customHeight="1" spans="3:7">
      <c r="C929" s="67"/>
      <c r="D929" s="67"/>
      <c r="E929" s="67"/>
      <c r="F929" s="67"/>
      <c r="G929" s="67"/>
    </row>
    <row r="930" customHeight="1" spans="3:7">
      <c r="C930" s="67"/>
      <c r="D930" s="67"/>
      <c r="E930" s="67"/>
      <c r="F930" s="67"/>
      <c r="G930" s="67"/>
    </row>
    <row r="931" customHeight="1" spans="3:7">
      <c r="C931" s="67"/>
      <c r="D931" s="67"/>
      <c r="E931" s="67"/>
      <c r="F931" s="67"/>
      <c r="G931" s="67"/>
    </row>
    <row r="932" customHeight="1" spans="3:7">
      <c r="C932" s="67"/>
      <c r="D932" s="67"/>
      <c r="E932" s="67"/>
      <c r="F932" s="67"/>
      <c r="G932" s="67"/>
    </row>
    <row r="933" customHeight="1" spans="3:7">
      <c r="C933" s="67"/>
      <c r="D933" s="67"/>
      <c r="E933" s="67"/>
      <c r="F933" s="67"/>
      <c r="G933" s="67"/>
    </row>
    <row r="934" customHeight="1" spans="3:7">
      <c r="C934" s="67"/>
      <c r="D934" s="67"/>
      <c r="E934" s="67"/>
      <c r="F934" s="67"/>
      <c r="G934" s="67"/>
    </row>
    <row r="935" customHeight="1" spans="3:7">
      <c r="C935" s="67"/>
      <c r="D935" s="67"/>
      <c r="E935" s="67"/>
      <c r="F935" s="67"/>
      <c r="G935" s="67"/>
    </row>
    <row r="936" customHeight="1" spans="3:7">
      <c r="C936" s="67"/>
      <c r="D936" s="67"/>
      <c r="E936" s="67"/>
      <c r="F936" s="67"/>
      <c r="G936" s="67"/>
    </row>
    <row r="937" customHeight="1" spans="3:7">
      <c r="C937" s="67"/>
      <c r="D937" s="67"/>
      <c r="E937" s="67"/>
      <c r="F937" s="67"/>
      <c r="G937" s="67"/>
    </row>
    <row r="938" customHeight="1" spans="3:7">
      <c r="C938" s="67"/>
      <c r="D938" s="67"/>
      <c r="E938" s="67"/>
      <c r="F938" s="67"/>
      <c r="G938" s="67"/>
    </row>
    <row r="939" customHeight="1" spans="3:7">
      <c r="C939" s="67"/>
      <c r="D939" s="67"/>
      <c r="E939" s="67"/>
      <c r="F939" s="67"/>
      <c r="G939" s="67"/>
    </row>
    <row r="940" customHeight="1" spans="3:7">
      <c r="C940" s="67"/>
      <c r="D940" s="67"/>
      <c r="E940" s="67"/>
      <c r="F940" s="67"/>
      <c r="G940" s="67"/>
    </row>
    <row r="941" customHeight="1" spans="3:7">
      <c r="C941" s="67"/>
      <c r="D941" s="67"/>
      <c r="E941" s="67"/>
      <c r="F941" s="67"/>
      <c r="G941" s="67"/>
    </row>
    <row r="942" customHeight="1" spans="3:7">
      <c r="C942" s="67"/>
      <c r="D942" s="67"/>
      <c r="E942" s="67"/>
      <c r="F942" s="67"/>
      <c r="G942" s="67"/>
    </row>
    <row r="943" customHeight="1" spans="3:7">
      <c r="C943" s="67"/>
      <c r="D943" s="67"/>
      <c r="E943" s="67"/>
      <c r="F943" s="67"/>
      <c r="G943" s="67"/>
    </row>
    <row r="944" customHeight="1" spans="3:7">
      <c r="C944" s="67"/>
      <c r="D944" s="67"/>
      <c r="E944" s="67"/>
      <c r="F944" s="67"/>
      <c r="G944" s="67"/>
    </row>
    <row r="945" customHeight="1" spans="3:7">
      <c r="C945" s="67"/>
      <c r="D945" s="67"/>
      <c r="E945" s="67"/>
      <c r="F945" s="67"/>
      <c r="G945" s="67"/>
    </row>
    <row r="946" customHeight="1" spans="3:7">
      <c r="C946" s="67"/>
      <c r="D946" s="67"/>
      <c r="E946" s="67"/>
      <c r="F946" s="67"/>
      <c r="G946" s="67"/>
    </row>
    <row r="947" customHeight="1" spans="3:7">
      <c r="C947" s="67"/>
      <c r="D947" s="67"/>
      <c r="E947" s="67"/>
      <c r="F947" s="67"/>
      <c r="G947" s="67"/>
    </row>
    <row r="948" customHeight="1" spans="3:7">
      <c r="C948" s="67"/>
      <c r="D948" s="67"/>
      <c r="E948" s="67"/>
      <c r="F948" s="67"/>
      <c r="G948" s="67"/>
    </row>
    <row r="949" customHeight="1" spans="3:7">
      <c r="C949" s="67"/>
      <c r="D949" s="67"/>
      <c r="E949" s="67"/>
      <c r="F949" s="67"/>
      <c r="G949" s="67"/>
    </row>
    <row r="950" customHeight="1" spans="3:7">
      <c r="C950" s="67"/>
      <c r="D950" s="67"/>
      <c r="E950" s="67"/>
      <c r="F950" s="67"/>
      <c r="G950" s="67"/>
    </row>
    <row r="951" customHeight="1" spans="3:7">
      <c r="C951" s="67"/>
      <c r="D951" s="67"/>
      <c r="E951" s="67"/>
      <c r="F951" s="67"/>
      <c r="G951" s="67"/>
    </row>
    <row r="952" customHeight="1" spans="3:7">
      <c r="C952" s="67"/>
      <c r="D952" s="67"/>
      <c r="E952" s="67"/>
      <c r="F952" s="67"/>
      <c r="G952" s="67"/>
    </row>
    <row r="953" customHeight="1" spans="3:7">
      <c r="C953" s="67"/>
      <c r="D953" s="67"/>
      <c r="E953" s="67"/>
      <c r="F953" s="67"/>
      <c r="G953" s="67"/>
    </row>
    <row r="954" customHeight="1" spans="3:7">
      <c r="C954" s="67"/>
      <c r="D954" s="67"/>
      <c r="E954" s="67"/>
      <c r="F954" s="67"/>
      <c r="G954" s="67"/>
    </row>
    <row r="955" customHeight="1" spans="3:7">
      <c r="C955" s="67"/>
      <c r="D955" s="67"/>
      <c r="E955" s="67"/>
      <c r="F955" s="67"/>
      <c r="G955" s="67"/>
    </row>
    <row r="956" customHeight="1" spans="3:7">
      <c r="C956" s="67"/>
      <c r="D956" s="67"/>
      <c r="E956" s="67"/>
      <c r="F956" s="67"/>
      <c r="G956" s="67"/>
    </row>
    <row r="957" customHeight="1" spans="3:7">
      <c r="C957" s="67"/>
      <c r="D957" s="67"/>
      <c r="E957" s="67"/>
      <c r="F957" s="67"/>
      <c r="G957" s="67"/>
    </row>
    <row r="958" customHeight="1" spans="3:7">
      <c r="C958" s="67"/>
      <c r="D958" s="67"/>
      <c r="E958" s="67"/>
      <c r="F958" s="67"/>
      <c r="G958" s="67"/>
    </row>
    <row r="959" customHeight="1" spans="3:7">
      <c r="C959" s="67"/>
      <c r="D959" s="67"/>
      <c r="E959" s="67"/>
      <c r="F959" s="67"/>
      <c r="G959" s="67"/>
    </row>
    <row r="960" customHeight="1" spans="3:7">
      <c r="C960" s="67"/>
      <c r="D960" s="67"/>
      <c r="E960" s="67"/>
      <c r="F960" s="67"/>
      <c r="G960" s="67"/>
    </row>
    <row r="961" customHeight="1" spans="3:7">
      <c r="C961" s="67"/>
      <c r="D961" s="67"/>
      <c r="E961" s="67"/>
      <c r="F961" s="67"/>
      <c r="G961" s="67"/>
    </row>
    <row r="962" customHeight="1" spans="3:7">
      <c r="C962" s="67"/>
      <c r="D962" s="67"/>
      <c r="E962" s="67"/>
      <c r="F962" s="67"/>
      <c r="G962" s="67"/>
    </row>
    <row r="963" customHeight="1" spans="3:7">
      <c r="C963" s="67"/>
      <c r="D963" s="67"/>
      <c r="E963" s="67"/>
      <c r="F963" s="67"/>
      <c r="G963" s="67"/>
    </row>
    <row r="964" customHeight="1" spans="3:7">
      <c r="C964" s="67"/>
      <c r="D964" s="67"/>
      <c r="E964" s="67"/>
      <c r="F964" s="67"/>
      <c r="G964" s="67"/>
    </row>
    <row r="965" customHeight="1" spans="3:7">
      <c r="C965" s="67"/>
      <c r="D965" s="67"/>
      <c r="E965" s="67"/>
      <c r="F965" s="67"/>
      <c r="G965" s="67"/>
    </row>
    <row r="966" customHeight="1" spans="3:7">
      <c r="C966" s="67"/>
      <c r="D966" s="67"/>
      <c r="E966" s="67"/>
      <c r="F966" s="67"/>
      <c r="G966" s="67"/>
    </row>
    <row r="967" customHeight="1" spans="3:7">
      <c r="C967" s="67"/>
      <c r="D967" s="67"/>
      <c r="E967" s="67"/>
      <c r="F967" s="67"/>
      <c r="G967" s="67"/>
    </row>
    <row r="968" customHeight="1" spans="3:7">
      <c r="C968" s="67"/>
      <c r="D968" s="67"/>
      <c r="E968" s="67"/>
      <c r="F968" s="67"/>
      <c r="G968" s="67"/>
    </row>
    <row r="969" customHeight="1" spans="3:7">
      <c r="C969" s="67"/>
      <c r="D969" s="67"/>
      <c r="E969" s="67"/>
      <c r="F969" s="67"/>
      <c r="G969" s="67"/>
    </row>
    <row r="970" customHeight="1" spans="3:7">
      <c r="C970" s="67"/>
      <c r="D970" s="67"/>
      <c r="E970" s="67"/>
      <c r="F970" s="67"/>
      <c r="G970" s="67"/>
    </row>
    <row r="971" customHeight="1" spans="3:7">
      <c r="C971" s="67"/>
      <c r="D971" s="67"/>
      <c r="E971" s="67"/>
      <c r="F971" s="67"/>
      <c r="G971" s="67"/>
    </row>
    <row r="972" customHeight="1" spans="3:7">
      <c r="C972" s="67"/>
      <c r="D972" s="67"/>
      <c r="E972" s="67"/>
      <c r="F972" s="67"/>
      <c r="G972" s="67"/>
    </row>
    <row r="973" customHeight="1" spans="3:7">
      <c r="C973" s="67"/>
      <c r="D973" s="67"/>
      <c r="E973" s="67"/>
      <c r="F973" s="67"/>
      <c r="G973" s="67"/>
    </row>
    <row r="974" customHeight="1" spans="3:7">
      <c r="C974" s="67"/>
      <c r="D974" s="67"/>
      <c r="E974" s="67"/>
      <c r="F974" s="67"/>
      <c r="G974" s="67"/>
    </row>
    <row r="975" customHeight="1" spans="3:7">
      <c r="C975" s="67"/>
      <c r="D975" s="67"/>
      <c r="E975" s="67"/>
      <c r="F975" s="67"/>
      <c r="G975" s="67"/>
    </row>
    <row r="976" customHeight="1" spans="3:7">
      <c r="C976" s="67"/>
      <c r="D976" s="67"/>
      <c r="E976" s="67"/>
      <c r="F976" s="67"/>
      <c r="G976" s="67"/>
    </row>
    <row r="977" customHeight="1" spans="3:7">
      <c r="C977" s="67"/>
      <c r="D977" s="67"/>
      <c r="E977" s="67"/>
      <c r="F977" s="67"/>
      <c r="G977" s="67"/>
    </row>
    <row r="978" customHeight="1" spans="3:7">
      <c r="C978" s="67"/>
      <c r="D978" s="67"/>
      <c r="E978" s="67"/>
      <c r="F978" s="67"/>
      <c r="G978" s="67"/>
    </row>
    <row r="979" customHeight="1" spans="3:7">
      <c r="C979" s="67"/>
      <c r="D979" s="67"/>
      <c r="E979" s="67"/>
      <c r="F979" s="67"/>
      <c r="G979" s="67"/>
    </row>
    <row r="980" customHeight="1" spans="3:7">
      <c r="C980" s="67"/>
      <c r="D980" s="67"/>
      <c r="E980" s="67"/>
      <c r="F980" s="67"/>
      <c r="G980" s="67"/>
    </row>
    <row r="981" customHeight="1" spans="3:7">
      <c r="C981" s="67"/>
      <c r="D981" s="67"/>
      <c r="E981" s="67"/>
      <c r="F981" s="67"/>
      <c r="G981" s="67"/>
    </row>
    <row r="982" customHeight="1" spans="3:7">
      <c r="C982" s="67"/>
      <c r="D982" s="67"/>
      <c r="E982" s="67"/>
      <c r="F982" s="67"/>
      <c r="G982" s="67"/>
    </row>
    <row r="983" customHeight="1" spans="3:7">
      <c r="C983" s="67"/>
      <c r="D983" s="67"/>
      <c r="E983" s="67"/>
      <c r="F983" s="67"/>
      <c r="G983" s="67"/>
    </row>
    <row r="984" customHeight="1" spans="3:7">
      <c r="C984" s="67"/>
      <c r="D984" s="67"/>
      <c r="E984" s="67"/>
      <c r="F984" s="67"/>
      <c r="G984" s="67"/>
    </row>
    <row r="985" customHeight="1" spans="3:7">
      <c r="C985" s="67"/>
      <c r="D985" s="67"/>
      <c r="E985" s="67"/>
      <c r="F985" s="67"/>
      <c r="G985" s="67"/>
    </row>
    <row r="986" customHeight="1" spans="3:7">
      <c r="C986" s="67"/>
      <c r="D986" s="67"/>
      <c r="E986" s="67"/>
      <c r="F986" s="67"/>
      <c r="G986" s="67"/>
    </row>
    <row r="987" customHeight="1" spans="3:7">
      <c r="C987" s="67"/>
      <c r="D987" s="67"/>
      <c r="E987" s="67"/>
      <c r="F987" s="67"/>
      <c r="G987" s="67"/>
    </row>
    <row r="988" customHeight="1" spans="3:7">
      <c r="C988" s="67"/>
      <c r="D988" s="67"/>
      <c r="E988" s="67"/>
      <c r="F988" s="67"/>
      <c r="G988" s="67"/>
    </row>
    <row r="989" customHeight="1" spans="3:7">
      <c r="C989" s="67"/>
      <c r="D989" s="67"/>
      <c r="E989" s="67"/>
      <c r="F989" s="67"/>
      <c r="G989" s="67"/>
    </row>
    <row r="990" customHeight="1" spans="3:7">
      <c r="C990" s="67"/>
      <c r="D990" s="67"/>
      <c r="E990" s="67"/>
      <c r="F990" s="67"/>
      <c r="G990" s="67"/>
    </row>
    <row r="991" customHeight="1" spans="3:7">
      <c r="C991" s="67"/>
      <c r="D991" s="67"/>
      <c r="E991" s="67"/>
      <c r="F991" s="67"/>
      <c r="G991" s="67"/>
    </row>
    <row r="992" customHeight="1" spans="3:7">
      <c r="C992" s="67"/>
      <c r="D992" s="67"/>
      <c r="E992" s="67"/>
      <c r="F992" s="67"/>
      <c r="G992" s="67"/>
    </row>
    <row r="993" customHeight="1" spans="3:7">
      <c r="C993" s="67"/>
      <c r="D993" s="67"/>
      <c r="E993" s="67"/>
      <c r="F993" s="67"/>
      <c r="G993" s="67"/>
    </row>
    <row r="994" customHeight="1" spans="3:7">
      <c r="C994" s="67"/>
      <c r="D994" s="67"/>
      <c r="E994" s="67"/>
      <c r="F994" s="67"/>
      <c r="G994" s="67"/>
    </row>
    <row r="995" customHeight="1" spans="3:7">
      <c r="C995" s="67"/>
      <c r="D995" s="67"/>
      <c r="E995" s="67"/>
      <c r="F995" s="67"/>
      <c r="G995" s="67"/>
    </row>
    <row r="996" customHeight="1" spans="3:7">
      <c r="C996" s="67"/>
      <c r="D996" s="67"/>
      <c r="E996" s="67"/>
      <c r="F996" s="67"/>
      <c r="G996" s="67"/>
    </row>
    <row r="997" customHeight="1" spans="3:7">
      <c r="C997" s="67"/>
      <c r="D997" s="67"/>
      <c r="E997" s="67"/>
      <c r="F997" s="67"/>
      <c r="G997" s="67"/>
    </row>
    <row r="998" customHeight="1" spans="3:7">
      <c r="C998" s="67"/>
      <c r="D998" s="67"/>
      <c r="E998" s="67"/>
      <c r="F998" s="67"/>
      <c r="G998" s="67"/>
    </row>
    <row r="999" customHeight="1" spans="3:7">
      <c r="C999" s="67"/>
      <c r="D999" s="67"/>
      <c r="E999" s="67"/>
      <c r="F999" s="67"/>
      <c r="G999" s="67"/>
    </row>
    <row r="1000" customHeight="1" spans="3:7">
      <c r="C1000" s="67"/>
      <c r="D1000" s="67"/>
      <c r="E1000" s="67"/>
      <c r="F1000" s="67"/>
      <c r="G1000" s="67"/>
    </row>
    <row r="1001" customHeight="1" spans="3:7">
      <c r="C1001" s="67"/>
      <c r="D1001" s="67"/>
      <c r="E1001" s="67"/>
      <c r="F1001" s="67"/>
      <c r="G1001" s="67"/>
    </row>
    <row r="1002" customHeight="1" spans="3:7">
      <c r="C1002" s="67"/>
      <c r="D1002" s="67"/>
      <c r="E1002" s="67"/>
      <c r="F1002" s="67"/>
      <c r="G1002" s="67"/>
    </row>
    <row r="1003" customHeight="1" spans="3:7">
      <c r="C1003" s="67"/>
      <c r="D1003" s="67"/>
      <c r="E1003" s="67"/>
      <c r="F1003" s="67"/>
      <c r="G1003" s="67"/>
    </row>
    <row r="1004" customHeight="1" spans="3:7">
      <c r="C1004" s="67"/>
      <c r="D1004" s="67"/>
      <c r="E1004" s="67"/>
      <c r="F1004" s="67"/>
      <c r="G1004" s="67"/>
    </row>
    <row r="1005" customHeight="1" spans="3:7">
      <c r="C1005" s="67"/>
      <c r="D1005" s="67"/>
      <c r="E1005" s="67"/>
      <c r="F1005" s="67"/>
      <c r="G1005" s="67"/>
    </row>
    <row r="1006" customHeight="1" spans="3:7">
      <c r="C1006" s="67"/>
      <c r="D1006" s="67"/>
      <c r="E1006" s="67"/>
      <c r="F1006" s="67"/>
      <c r="G1006" s="67"/>
    </row>
    <row r="1007" customHeight="1" spans="3:7">
      <c r="C1007" s="67"/>
      <c r="D1007" s="67"/>
      <c r="E1007" s="67"/>
      <c r="F1007" s="67"/>
      <c r="G1007" s="67"/>
    </row>
    <row r="1008" customHeight="1" spans="3:7">
      <c r="C1008" s="67"/>
      <c r="D1008" s="67"/>
      <c r="E1008" s="67"/>
      <c r="F1008" s="67"/>
      <c r="G1008" s="67"/>
    </row>
    <row r="1009" customHeight="1" spans="3:7">
      <c r="C1009" s="67"/>
      <c r="D1009" s="67"/>
      <c r="E1009" s="67"/>
      <c r="F1009" s="67"/>
      <c r="G1009" s="67"/>
    </row>
    <row r="1010" customHeight="1" spans="3:7">
      <c r="C1010" s="67"/>
      <c r="D1010" s="67"/>
      <c r="E1010" s="67"/>
      <c r="F1010" s="67"/>
      <c r="G1010" s="67"/>
    </row>
    <row r="1011" customHeight="1" spans="3:7">
      <c r="C1011" s="67"/>
      <c r="D1011" s="67"/>
      <c r="E1011" s="67"/>
      <c r="F1011" s="67"/>
      <c r="G1011" s="67"/>
    </row>
    <row r="1012" customHeight="1" spans="3:7">
      <c r="C1012" s="67"/>
      <c r="D1012" s="67"/>
      <c r="E1012" s="67"/>
      <c r="F1012" s="67"/>
      <c r="G1012" s="67"/>
    </row>
    <row r="1013" customHeight="1" spans="3:7">
      <c r="C1013" s="67"/>
      <c r="D1013" s="67"/>
      <c r="E1013" s="67"/>
      <c r="F1013" s="67"/>
      <c r="G1013" s="67"/>
    </row>
    <row r="1014" customHeight="1" spans="3:7">
      <c r="C1014" s="67"/>
      <c r="D1014" s="67"/>
      <c r="E1014" s="67"/>
      <c r="F1014" s="67"/>
      <c r="G1014" s="67"/>
    </row>
    <row r="1015" customHeight="1" spans="3:7">
      <c r="C1015" s="67"/>
      <c r="D1015" s="67"/>
      <c r="E1015" s="67"/>
      <c r="F1015" s="67"/>
      <c r="G1015" s="67"/>
    </row>
    <row r="1016" customHeight="1" spans="3:7">
      <c r="C1016" s="67"/>
      <c r="D1016" s="67"/>
      <c r="E1016" s="67"/>
      <c r="F1016" s="67"/>
      <c r="G1016" s="67"/>
    </row>
    <row r="1017" customHeight="1" spans="3:7">
      <c r="C1017" s="67"/>
      <c r="D1017" s="67"/>
      <c r="E1017" s="67"/>
      <c r="F1017" s="67"/>
      <c r="G1017" s="67"/>
    </row>
    <row r="1018" customHeight="1" spans="3:7">
      <c r="C1018" s="67"/>
      <c r="D1018" s="67"/>
      <c r="E1018" s="67"/>
      <c r="F1018" s="67"/>
      <c r="G1018" s="67"/>
    </row>
    <row r="1019" customHeight="1" spans="3:7">
      <c r="C1019" s="67"/>
      <c r="D1019" s="67"/>
      <c r="E1019" s="67"/>
      <c r="F1019" s="67"/>
      <c r="G1019" s="67"/>
    </row>
    <row r="1020" customHeight="1" spans="3:7">
      <c r="C1020" s="67"/>
      <c r="D1020" s="67"/>
      <c r="E1020" s="67"/>
      <c r="F1020" s="67"/>
      <c r="G1020" s="67"/>
    </row>
    <row r="1021" customHeight="1" spans="3:7">
      <c r="C1021" s="67"/>
      <c r="D1021" s="67"/>
      <c r="E1021" s="67"/>
      <c r="F1021" s="67"/>
      <c r="G1021" s="67"/>
    </row>
    <row r="1022" customHeight="1" spans="3:7">
      <c r="C1022" s="67"/>
      <c r="D1022" s="67"/>
      <c r="E1022" s="67"/>
      <c r="F1022" s="67"/>
      <c r="G1022" s="67"/>
    </row>
    <row r="1023" customHeight="1" spans="3:7">
      <c r="C1023" s="67"/>
      <c r="D1023" s="67"/>
      <c r="E1023" s="67"/>
      <c r="F1023" s="67"/>
      <c r="G1023" s="67"/>
    </row>
    <row r="1024" customHeight="1" spans="3:7">
      <c r="C1024" s="67"/>
      <c r="D1024" s="67"/>
      <c r="E1024" s="67"/>
      <c r="F1024" s="67"/>
      <c r="G1024" s="67"/>
    </row>
    <row r="1025" customHeight="1" spans="3:7">
      <c r="C1025" s="67"/>
      <c r="D1025" s="67"/>
      <c r="E1025" s="67"/>
      <c r="F1025" s="67"/>
      <c r="G1025" s="67"/>
    </row>
    <row r="1026" customHeight="1" spans="3:7">
      <c r="C1026" s="67"/>
      <c r="D1026" s="67"/>
      <c r="E1026" s="67"/>
      <c r="F1026" s="67"/>
      <c r="G1026" s="67"/>
    </row>
    <row r="1027" customHeight="1" spans="3:7">
      <c r="C1027" s="67"/>
      <c r="D1027" s="67"/>
      <c r="E1027" s="67"/>
      <c r="F1027" s="67"/>
      <c r="G1027" s="67"/>
    </row>
    <row r="1028" customHeight="1" spans="3:7">
      <c r="C1028" s="67"/>
      <c r="D1028" s="67"/>
      <c r="E1028" s="67"/>
      <c r="F1028" s="67"/>
      <c r="G1028" s="67"/>
    </row>
    <row r="1029" customHeight="1" spans="3:7">
      <c r="C1029" s="67"/>
      <c r="D1029" s="67"/>
      <c r="E1029" s="67"/>
      <c r="F1029" s="67"/>
      <c r="G1029" s="67"/>
    </row>
    <row r="1030" customHeight="1" spans="3:7">
      <c r="C1030" s="67"/>
      <c r="D1030" s="67"/>
      <c r="E1030" s="67"/>
      <c r="F1030" s="67"/>
      <c r="G1030" s="67"/>
    </row>
    <row r="1031" customHeight="1" spans="3:7">
      <c r="C1031" s="67"/>
      <c r="D1031" s="67"/>
      <c r="E1031" s="67"/>
      <c r="F1031" s="67"/>
      <c r="G1031" s="67"/>
    </row>
    <row r="1032" customHeight="1" spans="3:7">
      <c r="C1032" s="67"/>
      <c r="D1032" s="67"/>
      <c r="E1032" s="67"/>
      <c r="F1032" s="67"/>
      <c r="G1032" s="67"/>
    </row>
    <row r="1033" customHeight="1" spans="3:7">
      <c r="C1033" s="67"/>
      <c r="D1033" s="67"/>
      <c r="E1033" s="67"/>
      <c r="F1033" s="67"/>
      <c r="G1033" s="67"/>
    </row>
    <row r="1034" customHeight="1" spans="3:7">
      <c r="C1034" s="67"/>
      <c r="D1034" s="67"/>
      <c r="E1034" s="67"/>
      <c r="F1034" s="67"/>
      <c r="G1034" s="67"/>
    </row>
    <row r="1035" customHeight="1" spans="3:7">
      <c r="C1035" s="67"/>
      <c r="D1035" s="67"/>
      <c r="E1035" s="67"/>
      <c r="F1035" s="67"/>
      <c r="G1035" s="67"/>
    </row>
    <row r="1036" customHeight="1" spans="3:7">
      <c r="C1036" s="67"/>
      <c r="D1036" s="67"/>
      <c r="E1036" s="67"/>
      <c r="F1036" s="67"/>
      <c r="G1036" s="67"/>
    </row>
    <row r="1037" customHeight="1" spans="3:7">
      <c r="C1037" s="67"/>
      <c r="D1037" s="67"/>
      <c r="E1037" s="67"/>
      <c r="F1037" s="67"/>
      <c r="G1037" s="67"/>
    </row>
    <row r="1038" customHeight="1" spans="3:7">
      <c r="C1038" s="67"/>
      <c r="D1038" s="67"/>
      <c r="E1038" s="67"/>
      <c r="F1038" s="67"/>
      <c r="G1038" s="67"/>
    </row>
    <row r="1039" customHeight="1" spans="3:7">
      <c r="C1039" s="67"/>
      <c r="D1039" s="67"/>
      <c r="E1039" s="67"/>
      <c r="F1039" s="67"/>
      <c r="G1039" s="67"/>
    </row>
    <row r="1040" customHeight="1" spans="3:7">
      <c r="C1040" s="67"/>
      <c r="D1040" s="67"/>
      <c r="E1040" s="67"/>
      <c r="F1040" s="67"/>
      <c r="G1040" s="67"/>
    </row>
    <row r="1041" customHeight="1" spans="3:7">
      <c r="C1041" s="67"/>
      <c r="D1041" s="67"/>
      <c r="E1041" s="67"/>
      <c r="F1041" s="67"/>
      <c r="G1041" s="67"/>
    </row>
    <row r="1042" customHeight="1" spans="3:7">
      <c r="C1042" s="67"/>
      <c r="D1042" s="67"/>
      <c r="E1042" s="67"/>
      <c r="F1042" s="67"/>
      <c r="G1042" s="67"/>
    </row>
    <row r="1043" customHeight="1" spans="3:7">
      <c r="C1043" s="67"/>
      <c r="D1043" s="67"/>
      <c r="E1043" s="67"/>
      <c r="F1043" s="67"/>
      <c r="G1043" s="67"/>
    </row>
    <row r="1044" customHeight="1" spans="3:7">
      <c r="C1044" s="67"/>
      <c r="D1044" s="67"/>
      <c r="E1044" s="67"/>
      <c r="F1044" s="67"/>
      <c r="G1044" s="67"/>
    </row>
    <row r="1045" customHeight="1" spans="3:7">
      <c r="C1045" s="67"/>
      <c r="D1045" s="67"/>
      <c r="E1045" s="67"/>
      <c r="F1045" s="67"/>
      <c r="G1045" s="67"/>
    </row>
    <row r="1046" customHeight="1" spans="3:7">
      <c r="C1046" s="67"/>
      <c r="D1046" s="67"/>
      <c r="E1046" s="67"/>
      <c r="F1046" s="67"/>
      <c r="G1046" s="67"/>
    </row>
    <row r="1047" customHeight="1" spans="3:7">
      <c r="C1047" s="67"/>
      <c r="D1047" s="67"/>
      <c r="E1047" s="67"/>
      <c r="F1047" s="67"/>
      <c r="G1047" s="67"/>
    </row>
    <row r="1048" customHeight="1" spans="3:7">
      <c r="C1048" s="67"/>
      <c r="D1048" s="67"/>
      <c r="E1048" s="67"/>
      <c r="F1048" s="67"/>
      <c r="G1048" s="67"/>
    </row>
    <row r="1049" customHeight="1" spans="3:7">
      <c r="C1049" s="67"/>
      <c r="D1049" s="67"/>
      <c r="E1049" s="67"/>
      <c r="F1049" s="67"/>
      <c r="G1049" s="67"/>
    </row>
    <row r="1050" customHeight="1" spans="3:7">
      <c r="C1050" s="67"/>
      <c r="D1050" s="67"/>
      <c r="E1050" s="67"/>
      <c r="F1050" s="67"/>
      <c r="G1050" s="67"/>
    </row>
    <row r="1051" customHeight="1" spans="3:7">
      <c r="C1051" s="67"/>
      <c r="D1051" s="67"/>
      <c r="E1051" s="67"/>
      <c r="F1051" s="67"/>
      <c r="G1051" s="67"/>
    </row>
    <row r="1052" customHeight="1" spans="3:7">
      <c r="C1052" s="67"/>
      <c r="D1052" s="67"/>
      <c r="E1052" s="67"/>
      <c r="F1052" s="67"/>
      <c r="G1052" s="67"/>
    </row>
    <row r="1053" customHeight="1" spans="3:7">
      <c r="C1053" s="67"/>
      <c r="D1053" s="67"/>
      <c r="E1053" s="67"/>
      <c r="F1053" s="67"/>
      <c r="G1053" s="67"/>
    </row>
    <row r="1054" customHeight="1" spans="3:7">
      <c r="C1054" s="67"/>
      <c r="D1054" s="67"/>
      <c r="E1054" s="67"/>
      <c r="F1054" s="67"/>
      <c r="G1054" s="67"/>
    </row>
    <row r="1055" customHeight="1" spans="3:7">
      <c r="C1055" s="67"/>
      <c r="D1055" s="67"/>
      <c r="E1055" s="67"/>
      <c r="F1055" s="67"/>
      <c r="G1055" s="67"/>
    </row>
    <row r="1056" customHeight="1" spans="3:7">
      <c r="C1056" s="67"/>
      <c r="D1056" s="67"/>
      <c r="E1056" s="67"/>
      <c r="F1056" s="67"/>
      <c r="G1056" s="67"/>
    </row>
    <row r="1057" customHeight="1" spans="3:7">
      <c r="C1057" s="67"/>
      <c r="D1057" s="67"/>
      <c r="E1057" s="67"/>
      <c r="F1057" s="67"/>
      <c r="G1057" s="67"/>
    </row>
    <row r="1058" customHeight="1" spans="3:7">
      <c r="C1058" s="67"/>
      <c r="D1058" s="67"/>
      <c r="E1058" s="67"/>
      <c r="F1058" s="67"/>
      <c r="G1058" s="67"/>
    </row>
    <row r="1059" customHeight="1" spans="3:7">
      <c r="C1059" s="67"/>
      <c r="D1059" s="67"/>
      <c r="E1059" s="67"/>
      <c r="F1059" s="67"/>
      <c r="G1059" s="67"/>
    </row>
    <row r="1060" customHeight="1" spans="3:7">
      <c r="C1060" s="67"/>
      <c r="D1060" s="67"/>
      <c r="E1060" s="67"/>
      <c r="F1060" s="67"/>
      <c r="G1060" s="67"/>
    </row>
    <row r="1061" customHeight="1" spans="3:7">
      <c r="C1061" s="67"/>
      <c r="D1061" s="67"/>
      <c r="E1061" s="67"/>
      <c r="F1061" s="67"/>
      <c r="G1061" s="67"/>
    </row>
    <row r="1062" customHeight="1" spans="3:7">
      <c r="C1062" s="67"/>
      <c r="D1062" s="67"/>
      <c r="E1062" s="67"/>
      <c r="F1062" s="67"/>
      <c r="G1062" s="67"/>
    </row>
    <row r="1063" customHeight="1" spans="3:7">
      <c r="C1063" s="67"/>
      <c r="D1063" s="67"/>
      <c r="E1063" s="67"/>
      <c r="F1063" s="67"/>
      <c r="G1063" s="67"/>
    </row>
    <row r="1064" customHeight="1" spans="3:7">
      <c r="C1064" s="67"/>
      <c r="D1064" s="67"/>
      <c r="E1064" s="67"/>
      <c r="F1064" s="67"/>
      <c r="G1064" s="67"/>
    </row>
    <row r="1065" customHeight="1" spans="3:7">
      <c r="C1065" s="67"/>
      <c r="D1065" s="67"/>
      <c r="E1065" s="67"/>
      <c r="F1065" s="67"/>
      <c r="G1065" s="67"/>
    </row>
    <row r="1066" customHeight="1" spans="3:7">
      <c r="C1066" s="67"/>
      <c r="D1066" s="67"/>
      <c r="E1066" s="67"/>
      <c r="F1066" s="67"/>
      <c r="G1066" s="67"/>
    </row>
    <row r="1067" customHeight="1" spans="3:7">
      <c r="C1067" s="67"/>
      <c r="D1067" s="67"/>
      <c r="E1067" s="67"/>
      <c r="F1067" s="67"/>
      <c r="G1067" s="67"/>
    </row>
    <row r="1068" customHeight="1" spans="3:7">
      <c r="C1068" s="67"/>
      <c r="D1068" s="67"/>
      <c r="E1068" s="67"/>
      <c r="F1068" s="67"/>
      <c r="G1068" s="67"/>
    </row>
    <row r="1069" customHeight="1" spans="3:7">
      <c r="C1069" s="67"/>
      <c r="D1069" s="67"/>
      <c r="E1069" s="67"/>
      <c r="F1069" s="67"/>
      <c r="G1069" s="67"/>
    </row>
    <row r="1070" customHeight="1" spans="3:7">
      <c r="C1070" s="67"/>
      <c r="D1070" s="67"/>
      <c r="E1070" s="67"/>
      <c r="F1070" s="67"/>
      <c r="G1070" s="67"/>
    </row>
    <row r="1071" customHeight="1" spans="3:7">
      <c r="C1071" s="67"/>
      <c r="D1071" s="67"/>
      <c r="E1071" s="67"/>
      <c r="F1071" s="67"/>
      <c r="G1071" s="67"/>
    </row>
    <row r="1072" customHeight="1" spans="3:7">
      <c r="C1072" s="67"/>
      <c r="D1072" s="67"/>
      <c r="E1072" s="67"/>
      <c r="F1072" s="67"/>
      <c r="G1072" s="67"/>
    </row>
    <row r="1073" customHeight="1" spans="3:7">
      <c r="C1073" s="67"/>
      <c r="D1073" s="67"/>
      <c r="E1073" s="67"/>
      <c r="F1073" s="67"/>
      <c r="G1073" s="67"/>
    </row>
    <row r="1074" customHeight="1" spans="3:7">
      <c r="C1074" s="67"/>
      <c r="D1074" s="67"/>
      <c r="E1074" s="67"/>
      <c r="F1074" s="67"/>
      <c r="G1074" s="67"/>
    </row>
    <row r="1075" customHeight="1" spans="3:7">
      <c r="C1075" s="67"/>
      <c r="D1075" s="67"/>
      <c r="E1075" s="67"/>
      <c r="F1075" s="67"/>
      <c r="G1075" s="67"/>
    </row>
    <row r="1076" customHeight="1" spans="3:7">
      <c r="C1076" s="67"/>
      <c r="D1076" s="67"/>
      <c r="E1076" s="67"/>
      <c r="F1076" s="67"/>
      <c r="G1076" s="67"/>
    </row>
    <row r="1077" customHeight="1" spans="3:7">
      <c r="C1077" s="67"/>
      <c r="D1077" s="67"/>
      <c r="E1077" s="67"/>
      <c r="F1077" s="67"/>
      <c r="G1077" s="67"/>
    </row>
    <row r="1078" customHeight="1" spans="3:7">
      <c r="C1078" s="67"/>
      <c r="D1078" s="67"/>
      <c r="E1078" s="67"/>
      <c r="F1078" s="67"/>
      <c r="G1078" s="67"/>
    </row>
    <row r="1079" customHeight="1" spans="3:7">
      <c r="C1079" s="67"/>
      <c r="D1079" s="67"/>
      <c r="E1079" s="67"/>
      <c r="F1079" s="67"/>
      <c r="G1079" s="67"/>
    </row>
    <row r="1080" customHeight="1" spans="3:7">
      <c r="C1080" s="67"/>
      <c r="D1080" s="67"/>
      <c r="E1080" s="67"/>
      <c r="F1080" s="67"/>
      <c r="G1080" s="67"/>
    </row>
    <row r="1081" customHeight="1" spans="3:7">
      <c r="C1081" s="67"/>
      <c r="D1081" s="67"/>
      <c r="E1081" s="67"/>
      <c r="F1081" s="67"/>
      <c r="G1081" s="67"/>
    </row>
    <row r="1082" customHeight="1" spans="3:7">
      <c r="C1082" s="67"/>
      <c r="D1082" s="67"/>
      <c r="E1082" s="67"/>
      <c r="F1082" s="67"/>
      <c r="G1082" s="67"/>
    </row>
    <row r="1083" customHeight="1" spans="3:7">
      <c r="C1083" s="67"/>
      <c r="D1083" s="67"/>
      <c r="E1083" s="67"/>
      <c r="F1083" s="67"/>
      <c r="G1083" s="67"/>
    </row>
    <row r="1084" customHeight="1" spans="3:7">
      <c r="C1084" s="67"/>
      <c r="D1084" s="67"/>
      <c r="E1084" s="67"/>
      <c r="F1084" s="67"/>
      <c r="G1084" s="67"/>
    </row>
    <row r="1085" customHeight="1" spans="3:7">
      <c r="C1085" s="67"/>
      <c r="D1085" s="67"/>
      <c r="E1085" s="67"/>
      <c r="F1085" s="67"/>
      <c r="G1085" s="67"/>
    </row>
    <row r="1086" customHeight="1" spans="3:7">
      <c r="C1086" s="67"/>
      <c r="D1086" s="67"/>
      <c r="E1086" s="67"/>
      <c r="F1086" s="67"/>
      <c r="G1086" s="67"/>
    </row>
    <row r="1087" customHeight="1" spans="3:7">
      <c r="C1087" s="67"/>
      <c r="D1087" s="67"/>
      <c r="E1087" s="67"/>
      <c r="F1087" s="67"/>
      <c r="G1087" s="67"/>
    </row>
    <row r="1088" customHeight="1" spans="3:7">
      <c r="C1088" s="67"/>
      <c r="D1088" s="67"/>
      <c r="E1088" s="67"/>
      <c r="F1088" s="67"/>
      <c r="G1088" s="67"/>
    </row>
    <row r="1089" customHeight="1" spans="3:7">
      <c r="C1089" s="67"/>
      <c r="D1089" s="67"/>
      <c r="E1089" s="67"/>
      <c r="F1089" s="67"/>
      <c r="G1089" s="67"/>
    </row>
    <row r="1090" customHeight="1" spans="3:7">
      <c r="C1090" s="67"/>
      <c r="D1090" s="67"/>
      <c r="E1090" s="67"/>
      <c r="F1090" s="67"/>
      <c r="G1090" s="67"/>
    </row>
    <row r="1091" customHeight="1" spans="3:7">
      <c r="C1091" s="67"/>
      <c r="D1091" s="67"/>
      <c r="E1091" s="67"/>
      <c r="F1091" s="67"/>
      <c r="G1091" s="67"/>
    </row>
    <row r="1092" customHeight="1" spans="3:7">
      <c r="C1092" s="67"/>
      <c r="D1092" s="67"/>
      <c r="E1092" s="67"/>
      <c r="F1092" s="67"/>
      <c r="G1092" s="67"/>
    </row>
    <row r="1093" customHeight="1" spans="3:7">
      <c r="C1093" s="67"/>
      <c r="D1093" s="67"/>
      <c r="E1093" s="67"/>
      <c r="F1093" s="67"/>
      <c r="G1093" s="67"/>
    </row>
    <row r="1094" customHeight="1" spans="3:7">
      <c r="C1094" s="67"/>
      <c r="D1094" s="67"/>
      <c r="E1094" s="67"/>
      <c r="F1094" s="67"/>
      <c r="G1094" s="67"/>
    </row>
    <row r="1095" customHeight="1" spans="3:7">
      <c r="C1095" s="67"/>
      <c r="D1095" s="67"/>
      <c r="E1095" s="67"/>
      <c r="F1095" s="67"/>
      <c r="G1095" s="67"/>
    </row>
    <row r="1096" customHeight="1" spans="3:7">
      <c r="C1096" s="67"/>
      <c r="D1096" s="67"/>
      <c r="E1096" s="67"/>
      <c r="F1096" s="67"/>
      <c r="G1096" s="67"/>
    </row>
    <row r="1097" customHeight="1" spans="3:7">
      <c r="C1097" s="67"/>
      <c r="D1097" s="67"/>
      <c r="E1097" s="67"/>
      <c r="F1097" s="67"/>
      <c r="G1097" s="67"/>
    </row>
    <row r="1098" customHeight="1" spans="3:7">
      <c r="C1098" s="67"/>
      <c r="D1098" s="67"/>
      <c r="E1098" s="67"/>
      <c r="F1098" s="67"/>
      <c r="G1098" s="67"/>
    </row>
    <row r="1099" customHeight="1" spans="3:7">
      <c r="C1099" s="67"/>
      <c r="D1099" s="67"/>
      <c r="E1099" s="67"/>
      <c r="F1099" s="67"/>
      <c r="G1099" s="67"/>
    </row>
    <row r="1100" customHeight="1" spans="3:7">
      <c r="C1100" s="67"/>
      <c r="D1100" s="67"/>
      <c r="E1100" s="67"/>
      <c r="F1100" s="67"/>
      <c r="G1100" s="67"/>
    </row>
    <row r="1101" customHeight="1" spans="3:7">
      <c r="C1101" s="67"/>
      <c r="D1101" s="67"/>
      <c r="E1101" s="67"/>
      <c r="F1101" s="67"/>
      <c r="G1101" s="67"/>
    </row>
    <row r="1102" customHeight="1" spans="3:7">
      <c r="C1102" s="67"/>
      <c r="D1102" s="67"/>
      <c r="E1102" s="67"/>
      <c r="F1102" s="67"/>
      <c r="G1102" s="67"/>
    </row>
    <row r="1103" customHeight="1" spans="3:7">
      <c r="C1103" s="67"/>
      <c r="D1103" s="67"/>
      <c r="E1103" s="67"/>
      <c r="F1103" s="67"/>
      <c r="G1103" s="67"/>
    </row>
    <row r="1104" customHeight="1" spans="3:7">
      <c r="C1104" s="67"/>
      <c r="D1104" s="67"/>
      <c r="E1104" s="67"/>
      <c r="F1104" s="67"/>
      <c r="G1104" s="67"/>
    </row>
    <row r="1105" customHeight="1" spans="3:7">
      <c r="C1105" s="67"/>
      <c r="D1105" s="67"/>
      <c r="E1105" s="67"/>
      <c r="F1105" s="67"/>
      <c r="G1105" s="67"/>
    </row>
    <row r="1106" customHeight="1" spans="3:7">
      <c r="C1106" s="67"/>
      <c r="D1106" s="67"/>
      <c r="E1106" s="67"/>
      <c r="F1106" s="67"/>
      <c r="G1106" s="67"/>
    </row>
    <row r="1107" customHeight="1" spans="3:7">
      <c r="C1107" s="67"/>
      <c r="D1107" s="67"/>
      <c r="E1107" s="67"/>
      <c r="F1107" s="67"/>
      <c r="G1107" s="67"/>
    </row>
    <row r="1108" customHeight="1" spans="3:7">
      <c r="C1108" s="67"/>
      <c r="D1108" s="67"/>
      <c r="E1108" s="67"/>
      <c r="F1108" s="67"/>
      <c r="G1108" s="67"/>
    </row>
    <row r="1109" customHeight="1" spans="3:7">
      <c r="C1109" s="67"/>
      <c r="D1109" s="67"/>
      <c r="E1109" s="67"/>
      <c r="F1109" s="67"/>
      <c r="G1109" s="67"/>
    </row>
    <row r="1110" customHeight="1" spans="3:7">
      <c r="C1110" s="67"/>
      <c r="D1110" s="67"/>
      <c r="E1110" s="67"/>
      <c r="F1110" s="67"/>
      <c r="G1110" s="67"/>
    </row>
    <row r="1111" customHeight="1" spans="3:7">
      <c r="C1111" s="67"/>
      <c r="D1111" s="67"/>
      <c r="E1111" s="67"/>
      <c r="F1111" s="67"/>
      <c r="G1111" s="67"/>
    </row>
    <row r="1112" customHeight="1" spans="3:7">
      <c r="C1112" s="67"/>
      <c r="D1112" s="67"/>
      <c r="E1112" s="67"/>
      <c r="F1112" s="67"/>
      <c r="G1112" s="67"/>
    </row>
    <row r="1113" customHeight="1" spans="3:7">
      <c r="C1113" s="67"/>
      <c r="D1113" s="67"/>
      <c r="E1113" s="67"/>
      <c r="F1113" s="67"/>
      <c r="G1113" s="67"/>
    </row>
    <row r="1114" customHeight="1" spans="3:7">
      <c r="C1114" s="67"/>
      <c r="D1114" s="67"/>
      <c r="E1114" s="67"/>
      <c r="F1114" s="67"/>
      <c r="G1114" s="67"/>
    </row>
    <row r="1115" customHeight="1" spans="3:7">
      <c r="C1115" s="67"/>
      <c r="D1115" s="67"/>
      <c r="E1115" s="67"/>
      <c r="F1115" s="67"/>
      <c r="G1115" s="67"/>
    </row>
    <row r="1116" customHeight="1" spans="3:7">
      <c r="C1116" s="67"/>
      <c r="D1116" s="67"/>
      <c r="E1116" s="67"/>
      <c r="F1116" s="67"/>
      <c r="G1116" s="67"/>
    </row>
    <row r="1117" customHeight="1" spans="3:7">
      <c r="C1117" s="67"/>
      <c r="D1117" s="67"/>
      <c r="E1117" s="67"/>
      <c r="F1117" s="67"/>
      <c r="G1117" s="67"/>
    </row>
    <row r="1118" customHeight="1" spans="3:7">
      <c r="C1118" s="67"/>
      <c r="D1118" s="67"/>
      <c r="E1118" s="67"/>
      <c r="F1118" s="67"/>
      <c r="G1118" s="67"/>
    </row>
    <row r="1119" customHeight="1" spans="3:7">
      <c r="C1119" s="67"/>
      <c r="D1119" s="67"/>
      <c r="E1119" s="67"/>
      <c r="F1119" s="67"/>
      <c r="G1119" s="67"/>
    </row>
    <row r="1120" customHeight="1" spans="3:7">
      <c r="C1120" s="67"/>
      <c r="D1120" s="67"/>
      <c r="E1120" s="67"/>
      <c r="F1120" s="67"/>
      <c r="G1120" s="67"/>
    </row>
    <row r="1121" customHeight="1" spans="3:7">
      <c r="C1121" s="67"/>
      <c r="D1121" s="67"/>
      <c r="E1121" s="67"/>
      <c r="F1121" s="67"/>
      <c r="G1121" s="67"/>
    </row>
    <row r="1122" customHeight="1" spans="3:7">
      <c r="C1122" s="67"/>
      <c r="D1122" s="67"/>
      <c r="E1122" s="67"/>
      <c r="F1122" s="67"/>
      <c r="G1122" s="67"/>
    </row>
    <row r="1123" customHeight="1" spans="3:7">
      <c r="C1123" s="67"/>
      <c r="D1123" s="67"/>
      <c r="E1123" s="67"/>
      <c r="F1123" s="67"/>
      <c r="G1123" s="67"/>
    </row>
    <row r="1124" customHeight="1" spans="3:7">
      <c r="C1124" s="67"/>
      <c r="D1124" s="67"/>
      <c r="E1124" s="67"/>
      <c r="F1124" s="67"/>
      <c r="G1124" s="67"/>
    </row>
    <row r="1125" customHeight="1" spans="3:7">
      <c r="C1125" s="67"/>
      <c r="D1125" s="67"/>
      <c r="E1125" s="67"/>
      <c r="F1125" s="67"/>
      <c r="G1125" s="67"/>
    </row>
    <row r="1126" customHeight="1" spans="3:7">
      <c r="C1126" s="67"/>
      <c r="D1126" s="67"/>
      <c r="E1126" s="67"/>
      <c r="F1126" s="67"/>
      <c r="G1126" s="67"/>
    </row>
    <row r="1127" customHeight="1" spans="3:7">
      <c r="C1127" s="67"/>
      <c r="D1127" s="67"/>
      <c r="E1127" s="67"/>
      <c r="F1127" s="67"/>
      <c r="G1127" s="67"/>
    </row>
    <row r="1128" customHeight="1" spans="3:7">
      <c r="C1128" s="67"/>
      <c r="D1128" s="67"/>
      <c r="E1128" s="67"/>
      <c r="F1128" s="67"/>
      <c r="G1128" s="67"/>
    </row>
    <row r="1129" customHeight="1" spans="3:7">
      <c r="C1129" s="67"/>
      <c r="D1129" s="67"/>
      <c r="E1129" s="67"/>
      <c r="F1129" s="67"/>
      <c r="G1129" s="67"/>
    </row>
    <row r="1130" customHeight="1" spans="3:7">
      <c r="C1130" s="67"/>
      <c r="D1130" s="67"/>
      <c r="E1130" s="67"/>
      <c r="F1130" s="67"/>
      <c r="G1130" s="67"/>
    </row>
    <row r="1131" customHeight="1" spans="3:7">
      <c r="C1131" s="67"/>
      <c r="D1131" s="67"/>
      <c r="E1131" s="67"/>
      <c r="F1131" s="67"/>
      <c r="G1131" s="67"/>
    </row>
    <row r="1132" customHeight="1" spans="3:7">
      <c r="C1132" s="67"/>
      <c r="D1132" s="67"/>
      <c r="E1132" s="67"/>
      <c r="F1132" s="67"/>
      <c r="G1132" s="67"/>
    </row>
    <row r="1133" customHeight="1" spans="3:7">
      <c r="C1133" s="67"/>
      <c r="D1133" s="67"/>
      <c r="E1133" s="67"/>
      <c r="F1133" s="67"/>
      <c r="G1133" s="67"/>
    </row>
    <row r="1134" customHeight="1" spans="3:7">
      <c r="C1134" s="67"/>
      <c r="D1134" s="67"/>
      <c r="E1134" s="67"/>
      <c r="F1134" s="67"/>
      <c r="G1134" s="67"/>
    </row>
    <row r="1135" customHeight="1" spans="3:7">
      <c r="C1135" s="67"/>
      <c r="D1135" s="67"/>
      <c r="E1135" s="67"/>
      <c r="F1135" s="67"/>
      <c r="G1135" s="67"/>
    </row>
    <row r="1136" customHeight="1" spans="3:7">
      <c r="C1136" s="67"/>
      <c r="D1136" s="67"/>
      <c r="E1136" s="67"/>
      <c r="F1136" s="67"/>
      <c r="G1136" s="67"/>
    </row>
    <row r="1137" customHeight="1" spans="3:7">
      <c r="C1137" s="67"/>
      <c r="D1137" s="67"/>
      <c r="E1137" s="67"/>
      <c r="F1137" s="67"/>
      <c r="G1137" s="67"/>
    </row>
    <row r="1138" customHeight="1" spans="3:7">
      <c r="C1138" s="67"/>
      <c r="D1138" s="67"/>
      <c r="E1138" s="67"/>
      <c r="F1138" s="67"/>
      <c r="G1138" s="67"/>
    </row>
    <row r="1139" customHeight="1" spans="3:7">
      <c r="C1139" s="67"/>
      <c r="D1139" s="67"/>
      <c r="E1139" s="67"/>
      <c r="F1139" s="67"/>
      <c r="G1139" s="67"/>
    </row>
    <row r="1140" customHeight="1" spans="3:7">
      <c r="C1140" s="67"/>
      <c r="D1140" s="67"/>
      <c r="E1140" s="67"/>
      <c r="F1140" s="67"/>
      <c r="G1140" s="67"/>
    </row>
    <row r="1141" customHeight="1" spans="3:7">
      <c r="C1141" s="67"/>
      <c r="D1141" s="67"/>
      <c r="E1141" s="67"/>
      <c r="F1141" s="67"/>
      <c r="G1141" s="67"/>
    </row>
    <row r="1142" customHeight="1" spans="3:7">
      <c r="C1142" s="67"/>
      <c r="D1142" s="67"/>
      <c r="E1142" s="67"/>
      <c r="F1142" s="67"/>
      <c r="G1142" s="67"/>
    </row>
    <row r="1143" customHeight="1" spans="3:7">
      <c r="C1143" s="67"/>
      <c r="D1143" s="67"/>
      <c r="E1143" s="67"/>
      <c r="F1143" s="67"/>
      <c r="G1143" s="67"/>
    </row>
    <row r="1144" customHeight="1" spans="3:7">
      <c r="C1144" s="67"/>
      <c r="D1144" s="67"/>
      <c r="E1144" s="67"/>
      <c r="F1144" s="67"/>
      <c r="G1144" s="67"/>
    </row>
    <row r="1145" customHeight="1" spans="3:7">
      <c r="C1145" s="67"/>
      <c r="D1145" s="67"/>
      <c r="E1145" s="67"/>
      <c r="F1145" s="67"/>
      <c r="G1145" s="67"/>
    </row>
    <row r="1146" customHeight="1" spans="3:7">
      <c r="C1146" s="67"/>
      <c r="D1146" s="67"/>
      <c r="E1146" s="67"/>
      <c r="F1146" s="67"/>
      <c r="G1146" s="67"/>
    </row>
    <row r="1147" customHeight="1" spans="3:7">
      <c r="C1147" s="67"/>
      <c r="D1147" s="67"/>
      <c r="E1147" s="67"/>
      <c r="F1147" s="67"/>
      <c r="G1147" s="67"/>
    </row>
    <row r="1148" customHeight="1" spans="3:7">
      <c r="C1148" s="67"/>
      <c r="D1148" s="67"/>
      <c r="E1148" s="67"/>
      <c r="F1148" s="67"/>
      <c r="G1148" s="67"/>
    </row>
    <row r="1149" customHeight="1" spans="3:7">
      <c r="C1149" s="67"/>
      <c r="D1149" s="67"/>
      <c r="E1149" s="67"/>
      <c r="F1149" s="67"/>
      <c r="G1149" s="67"/>
    </row>
    <row r="1150" customHeight="1" spans="3:7">
      <c r="C1150" s="67"/>
      <c r="D1150" s="67"/>
      <c r="E1150" s="67"/>
      <c r="F1150" s="67"/>
      <c r="G1150" s="67"/>
    </row>
    <row r="1151" customHeight="1" spans="3:7">
      <c r="C1151" s="67"/>
      <c r="D1151" s="67"/>
      <c r="E1151" s="67"/>
      <c r="F1151" s="67"/>
      <c r="G1151" s="67"/>
    </row>
    <row r="1152" customHeight="1" spans="3:7">
      <c r="C1152" s="67"/>
      <c r="D1152" s="67"/>
      <c r="E1152" s="67"/>
      <c r="F1152" s="67"/>
      <c r="G1152" s="67"/>
    </row>
    <row r="1153" customHeight="1" spans="3:7">
      <c r="C1153" s="67"/>
      <c r="D1153" s="67"/>
      <c r="E1153" s="67"/>
      <c r="F1153" s="67"/>
      <c r="G1153" s="67"/>
    </row>
    <row r="1154" customHeight="1" spans="3:7">
      <c r="C1154" s="67"/>
      <c r="D1154" s="67"/>
      <c r="E1154" s="67"/>
      <c r="F1154" s="67"/>
      <c r="G1154" s="67"/>
    </row>
    <row r="1155" customHeight="1" spans="3:7">
      <c r="C1155" s="67"/>
      <c r="D1155" s="67"/>
      <c r="E1155" s="67"/>
      <c r="F1155" s="67"/>
      <c r="G1155" s="67"/>
    </row>
    <row r="1156" customHeight="1" spans="3:7">
      <c r="C1156" s="67"/>
      <c r="D1156" s="67"/>
      <c r="E1156" s="67"/>
      <c r="F1156" s="67"/>
      <c r="G1156" s="67"/>
    </row>
    <row r="1157" customHeight="1" spans="3:7">
      <c r="C1157" s="67"/>
      <c r="D1157" s="67"/>
      <c r="E1157" s="67"/>
      <c r="F1157" s="67"/>
      <c r="G1157" s="67"/>
    </row>
    <row r="1158" customHeight="1" spans="3:7">
      <c r="C1158" s="67"/>
      <c r="D1158" s="67"/>
      <c r="E1158" s="67"/>
      <c r="F1158" s="67"/>
      <c r="G1158" s="67"/>
    </row>
    <row r="1159" customHeight="1" spans="3:7">
      <c r="C1159" s="67"/>
      <c r="D1159" s="67"/>
      <c r="E1159" s="67"/>
      <c r="F1159" s="67"/>
      <c r="G1159" s="67"/>
    </row>
    <row r="1160" customHeight="1" spans="3:7">
      <c r="C1160" s="67"/>
      <c r="D1160" s="67"/>
      <c r="E1160" s="67"/>
      <c r="F1160" s="67"/>
      <c r="G1160" s="67"/>
    </row>
    <row r="1161" customHeight="1" spans="3:7">
      <c r="C1161" s="67"/>
      <c r="D1161" s="67"/>
      <c r="E1161" s="67"/>
      <c r="F1161" s="67"/>
      <c r="G1161" s="67"/>
    </row>
    <row r="1162" customHeight="1" spans="3:7">
      <c r="C1162" s="67"/>
      <c r="D1162" s="67"/>
      <c r="E1162" s="67"/>
      <c r="F1162" s="67"/>
      <c r="G1162" s="67"/>
    </row>
    <row r="1163" customHeight="1" spans="3:7">
      <c r="C1163" s="67"/>
      <c r="D1163" s="67"/>
      <c r="E1163" s="67"/>
      <c r="F1163" s="67"/>
      <c r="G1163" s="67"/>
    </row>
    <row r="1164" customHeight="1" spans="3:7">
      <c r="C1164" s="67"/>
      <c r="D1164" s="67"/>
      <c r="E1164" s="67"/>
      <c r="F1164" s="67"/>
      <c r="G1164" s="67"/>
    </row>
    <row r="1165" customHeight="1" spans="3:7">
      <c r="C1165" s="67"/>
      <c r="D1165" s="67"/>
      <c r="E1165" s="67"/>
      <c r="F1165" s="67"/>
      <c r="G1165" s="67"/>
    </row>
    <row r="1166" customHeight="1" spans="3:7">
      <c r="C1166" s="67"/>
      <c r="D1166" s="67"/>
      <c r="E1166" s="67"/>
      <c r="F1166" s="67"/>
      <c r="G1166" s="67"/>
    </row>
    <row r="1167" customHeight="1" spans="3:7">
      <c r="C1167" s="67"/>
      <c r="D1167" s="67"/>
      <c r="E1167" s="67"/>
      <c r="F1167" s="67"/>
      <c r="G1167" s="67"/>
    </row>
    <row r="1168" customHeight="1" spans="3:7">
      <c r="C1168" s="67"/>
      <c r="D1168" s="67"/>
      <c r="E1168" s="67"/>
      <c r="F1168" s="67"/>
      <c r="G1168" s="67"/>
    </row>
    <row r="1169" customHeight="1" spans="3:7">
      <c r="C1169" s="67"/>
      <c r="D1169" s="67"/>
      <c r="E1169" s="67"/>
      <c r="F1169" s="67"/>
      <c r="G1169" s="67"/>
    </row>
    <row r="1170" customHeight="1" spans="3:7">
      <c r="C1170" s="67"/>
      <c r="D1170" s="67"/>
      <c r="E1170" s="67"/>
      <c r="F1170" s="67"/>
      <c r="G1170" s="67"/>
    </row>
    <row r="1171" customHeight="1" spans="3:7">
      <c r="C1171" s="67"/>
      <c r="D1171" s="67"/>
      <c r="E1171" s="67"/>
      <c r="F1171" s="67"/>
      <c r="G1171" s="67"/>
    </row>
    <row r="1172" customHeight="1" spans="3:7">
      <c r="C1172" s="67"/>
      <c r="D1172" s="67"/>
      <c r="E1172" s="67"/>
      <c r="F1172" s="67"/>
      <c r="G1172" s="67"/>
    </row>
    <row r="1173" customHeight="1" spans="3:7">
      <c r="C1173" s="67"/>
      <c r="D1173" s="67"/>
      <c r="E1173" s="67"/>
      <c r="F1173" s="67"/>
      <c r="G1173" s="67"/>
    </row>
    <row r="1174" customHeight="1" spans="3:7">
      <c r="C1174" s="67"/>
      <c r="D1174" s="67"/>
      <c r="E1174" s="67"/>
      <c r="F1174" s="67"/>
      <c r="G1174" s="67"/>
    </row>
    <row r="1175" customHeight="1" spans="3:7">
      <c r="C1175" s="67"/>
      <c r="D1175" s="67"/>
      <c r="E1175" s="67"/>
      <c r="F1175" s="67"/>
      <c r="G1175" s="67"/>
    </row>
    <row r="1176" customHeight="1" spans="3:7">
      <c r="C1176" s="67"/>
      <c r="D1176" s="67"/>
      <c r="E1176" s="67"/>
      <c r="F1176" s="67"/>
      <c r="G1176" s="67"/>
    </row>
    <row r="1177" customHeight="1" spans="3:7">
      <c r="C1177" s="67"/>
      <c r="D1177" s="67"/>
      <c r="E1177" s="67"/>
      <c r="F1177" s="67"/>
      <c r="G1177" s="67"/>
    </row>
    <row r="1178" customHeight="1" spans="3:7">
      <c r="C1178" s="67"/>
      <c r="D1178" s="67"/>
      <c r="E1178" s="67"/>
      <c r="F1178" s="67"/>
      <c r="G1178" s="67"/>
    </row>
    <row r="1179" customHeight="1" spans="3:7">
      <c r="C1179" s="67"/>
      <c r="D1179" s="67"/>
      <c r="E1179" s="67"/>
      <c r="F1179" s="67"/>
      <c r="G1179" s="67"/>
    </row>
    <row r="1180" customHeight="1" spans="3:7">
      <c r="C1180" s="67"/>
      <c r="D1180" s="67"/>
      <c r="E1180" s="67"/>
      <c r="F1180" s="67"/>
      <c r="G1180" s="67"/>
    </row>
    <row r="1181" customHeight="1" spans="3:7">
      <c r="C1181" s="67"/>
      <c r="D1181" s="67"/>
      <c r="E1181" s="67"/>
      <c r="F1181" s="67"/>
      <c r="G1181" s="67"/>
    </row>
    <row r="1182" customHeight="1" spans="3:7">
      <c r="C1182" s="67"/>
      <c r="D1182" s="67"/>
      <c r="E1182" s="67"/>
      <c r="F1182" s="67"/>
      <c r="G1182" s="67"/>
    </row>
    <row r="1183" customHeight="1" spans="3:7">
      <c r="C1183" s="67"/>
      <c r="D1183" s="67"/>
      <c r="E1183" s="67"/>
      <c r="F1183" s="67"/>
      <c r="G1183" s="67"/>
    </row>
    <row r="1184" customHeight="1" spans="3:7">
      <c r="C1184" s="67"/>
      <c r="D1184" s="67"/>
      <c r="E1184" s="67"/>
      <c r="F1184" s="67"/>
      <c r="G1184" s="67"/>
    </row>
    <row r="1185" customHeight="1" spans="3:7">
      <c r="C1185" s="67"/>
      <c r="D1185" s="67"/>
      <c r="E1185" s="67"/>
      <c r="F1185" s="67"/>
      <c r="G1185" s="67"/>
    </row>
    <row r="1186" customHeight="1" spans="3:7">
      <c r="C1186" s="67"/>
      <c r="D1186" s="67"/>
      <c r="E1186" s="67"/>
      <c r="F1186" s="67"/>
      <c r="G1186" s="67"/>
    </row>
    <row r="1187" customHeight="1" spans="3:7">
      <c r="C1187" s="67"/>
      <c r="D1187" s="67"/>
      <c r="E1187" s="67"/>
      <c r="F1187" s="67"/>
      <c r="G1187" s="67"/>
    </row>
    <row r="1188" customHeight="1" spans="3:7">
      <c r="C1188" s="67"/>
      <c r="D1188" s="67"/>
      <c r="E1188" s="67"/>
      <c r="F1188" s="67"/>
      <c r="G1188" s="67"/>
    </row>
    <row r="1189" customHeight="1" spans="3:7">
      <c r="C1189" s="67"/>
      <c r="D1189" s="67"/>
      <c r="E1189" s="67"/>
      <c r="F1189" s="67"/>
      <c r="G1189" s="67"/>
    </row>
    <row r="1190" customHeight="1" spans="3:7">
      <c r="C1190" s="67"/>
      <c r="D1190" s="67"/>
      <c r="E1190" s="67"/>
      <c r="F1190" s="67"/>
      <c r="G1190" s="67"/>
    </row>
    <row r="1191" customHeight="1" spans="3:7">
      <c r="C1191" s="67"/>
      <c r="D1191" s="67"/>
      <c r="E1191" s="67"/>
      <c r="F1191" s="67"/>
      <c r="G1191" s="67"/>
    </row>
    <row r="1192" customHeight="1" spans="3:7">
      <c r="C1192" s="67"/>
      <c r="D1192" s="67"/>
      <c r="E1192" s="67"/>
      <c r="F1192" s="67"/>
      <c r="G1192" s="67"/>
    </row>
    <row r="1193" customHeight="1" spans="3:7">
      <c r="C1193" s="67"/>
      <c r="D1193" s="67"/>
      <c r="E1193" s="67"/>
      <c r="F1193" s="67"/>
      <c r="G1193" s="67"/>
    </row>
    <row r="1194" customHeight="1" spans="3:7">
      <c r="C1194" s="67"/>
      <c r="D1194" s="67"/>
      <c r="E1194" s="67"/>
      <c r="F1194" s="67"/>
      <c r="G1194" s="67"/>
    </row>
    <row r="1195" customHeight="1" spans="3:7">
      <c r="C1195" s="67"/>
      <c r="D1195" s="67"/>
      <c r="E1195" s="67"/>
      <c r="F1195" s="67"/>
      <c r="G1195" s="67"/>
    </row>
    <row r="1196" customHeight="1" spans="3:7">
      <c r="C1196" s="67"/>
      <c r="D1196" s="67"/>
      <c r="E1196" s="67"/>
      <c r="F1196" s="67"/>
      <c r="G1196" s="67"/>
    </row>
    <row r="1197" customHeight="1" spans="3:7">
      <c r="C1197" s="67"/>
      <c r="D1197" s="67"/>
      <c r="E1197" s="67"/>
      <c r="F1197" s="67"/>
      <c r="G1197" s="67"/>
    </row>
    <row r="1198" customHeight="1" spans="3:7">
      <c r="C1198" s="67"/>
      <c r="D1198" s="67"/>
      <c r="E1198" s="67"/>
      <c r="F1198" s="67"/>
      <c r="G1198" s="67"/>
    </row>
    <row r="1199" customHeight="1" spans="3:7">
      <c r="C1199" s="67"/>
      <c r="D1199" s="67"/>
      <c r="E1199" s="67"/>
      <c r="F1199" s="67"/>
      <c r="G1199" s="67"/>
    </row>
    <row r="1200" customHeight="1" spans="3:7">
      <c r="C1200" s="67"/>
      <c r="D1200" s="67"/>
      <c r="E1200" s="67"/>
      <c r="F1200" s="67"/>
      <c r="G1200" s="67"/>
    </row>
    <row r="1201" customHeight="1" spans="3:7">
      <c r="C1201" s="67"/>
      <c r="D1201" s="67"/>
      <c r="E1201" s="67"/>
      <c r="F1201" s="67"/>
      <c r="G1201" s="67"/>
    </row>
    <row r="1202" customHeight="1" spans="3:7">
      <c r="C1202" s="67"/>
      <c r="D1202" s="67"/>
      <c r="E1202" s="67"/>
      <c r="F1202" s="67"/>
      <c r="G1202" s="67"/>
    </row>
    <row r="1203" customHeight="1" spans="3:7">
      <c r="C1203" s="67"/>
      <c r="D1203" s="67"/>
      <c r="E1203" s="67"/>
      <c r="F1203" s="67"/>
      <c r="G1203" s="67"/>
    </row>
    <row r="1204" customHeight="1" spans="3:7">
      <c r="C1204" s="67"/>
      <c r="D1204" s="67"/>
      <c r="E1204" s="67"/>
      <c r="F1204" s="67"/>
      <c r="G1204" s="67"/>
    </row>
    <row r="1205" customHeight="1" spans="3:7">
      <c r="C1205" s="67"/>
      <c r="D1205" s="67"/>
      <c r="E1205" s="67"/>
      <c r="F1205" s="67"/>
      <c r="G1205" s="67"/>
    </row>
    <row r="1206" customHeight="1" spans="3:7">
      <c r="C1206" s="67"/>
      <c r="D1206" s="67"/>
      <c r="E1206" s="67"/>
      <c r="F1206" s="67"/>
      <c r="G1206" s="67"/>
    </row>
    <row r="1207" customHeight="1" spans="3:7">
      <c r="C1207" s="67"/>
      <c r="D1207" s="67"/>
      <c r="E1207" s="67"/>
      <c r="F1207" s="67"/>
      <c r="G1207" s="67"/>
    </row>
    <row r="1208" customHeight="1" spans="3:7">
      <c r="C1208" s="67"/>
      <c r="D1208" s="67"/>
      <c r="E1208" s="67"/>
      <c r="F1208" s="67"/>
      <c r="G1208" s="67"/>
    </row>
    <row r="1209" customHeight="1" spans="3:7">
      <c r="C1209" s="67"/>
      <c r="D1209" s="67"/>
      <c r="E1209" s="67"/>
      <c r="F1209" s="67"/>
      <c r="G1209" s="67"/>
    </row>
    <row r="1210" customHeight="1" spans="3:7">
      <c r="C1210" s="67"/>
      <c r="D1210" s="67"/>
      <c r="E1210" s="67"/>
      <c r="F1210" s="67"/>
      <c r="G1210" s="67"/>
    </row>
    <row r="1211" customHeight="1" spans="3:7">
      <c r="C1211" s="67"/>
      <c r="D1211" s="67"/>
      <c r="E1211" s="67"/>
      <c r="F1211" s="67"/>
      <c r="G1211" s="67"/>
    </row>
    <row r="1212" customHeight="1" spans="3:7">
      <c r="C1212" s="67"/>
      <c r="D1212" s="67"/>
      <c r="E1212" s="67"/>
      <c r="F1212" s="67"/>
      <c r="G1212" s="67"/>
    </row>
    <row r="1213" customHeight="1" spans="3:7">
      <c r="C1213" s="67"/>
      <c r="D1213" s="67"/>
      <c r="E1213" s="67"/>
      <c r="F1213" s="67"/>
      <c r="G1213" s="67"/>
    </row>
    <row r="1214" customHeight="1" spans="3:7">
      <c r="C1214" s="67"/>
      <c r="D1214" s="67"/>
      <c r="E1214" s="67"/>
      <c r="F1214" s="67"/>
      <c r="G1214" s="67"/>
    </row>
    <row r="1215" customHeight="1" spans="3:7">
      <c r="C1215" s="67"/>
      <c r="D1215" s="67"/>
      <c r="E1215" s="67"/>
      <c r="F1215" s="67"/>
      <c r="G1215" s="67"/>
    </row>
    <row r="1216" customHeight="1" spans="3:7">
      <c r="C1216" s="67"/>
      <c r="D1216" s="67"/>
      <c r="E1216" s="67"/>
      <c r="F1216" s="67"/>
      <c r="G1216" s="67"/>
    </row>
    <row r="1217" customHeight="1" spans="3:7">
      <c r="C1217" s="67"/>
      <c r="D1217" s="67"/>
      <c r="E1217" s="67"/>
      <c r="F1217" s="67"/>
      <c r="G1217" s="67"/>
    </row>
    <row r="1218" customHeight="1" spans="3:7">
      <c r="C1218" s="67"/>
      <c r="D1218" s="67"/>
      <c r="E1218" s="67"/>
      <c r="F1218" s="67"/>
      <c r="G1218" s="67"/>
    </row>
    <row r="1219" customHeight="1" spans="3:7">
      <c r="C1219" s="67"/>
      <c r="D1219" s="67"/>
      <c r="E1219" s="67"/>
      <c r="F1219" s="67"/>
      <c r="G1219" s="67"/>
    </row>
    <row r="1220" customHeight="1" spans="3:7">
      <c r="C1220" s="67"/>
      <c r="D1220" s="67"/>
      <c r="E1220" s="67"/>
      <c r="F1220" s="67"/>
      <c r="G1220" s="67"/>
    </row>
    <row r="1221" customHeight="1" spans="3:7">
      <c r="C1221" s="67"/>
      <c r="D1221" s="67"/>
      <c r="E1221" s="67"/>
      <c r="F1221" s="67"/>
      <c r="G1221" s="67"/>
    </row>
    <row r="1222" customHeight="1" spans="3:7">
      <c r="C1222" s="67"/>
      <c r="D1222" s="67"/>
      <c r="E1222" s="67"/>
      <c r="F1222" s="67"/>
      <c r="G1222" s="67"/>
    </row>
    <row r="1223" customHeight="1" spans="3:7">
      <c r="C1223" s="67"/>
      <c r="D1223" s="67"/>
      <c r="E1223" s="67"/>
      <c r="F1223" s="67"/>
      <c r="G1223" s="67"/>
    </row>
    <row r="1224" customHeight="1" spans="3:7">
      <c r="C1224" s="67"/>
      <c r="D1224" s="67"/>
      <c r="E1224" s="67"/>
      <c r="F1224" s="67"/>
      <c r="G1224" s="67"/>
    </row>
    <row r="1225" customHeight="1" spans="3:7">
      <c r="C1225" s="67"/>
      <c r="D1225" s="67"/>
      <c r="E1225" s="67"/>
      <c r="F1225" s="67"/>
      <c r="G1225" s="67"/>
    </row>
    <row r="1226" customHeight="1" spans="3:7">
      <c r="C1226" s="67"/>
      <c r="D1226" s="67"/>
      <c r="E1226" s="67"/>
      <c r="F1226" s="67"/>
      <c r="G1226" s="67"/>
    </row>
    <row r="1227" customHeight="1" spans="3:7">
      <c r="C1227" s="67"/>
      <c r="D1227" s="67"/>
      <c r="E1227" s="67"/>
      <c r="F1227" s="67"/>
      <c r="G1227" s="67"/>
    </row>
    <row r="1228" customHeight="1" spans="3:7">
      <c r="C1228" s="67"/>
      <c r="D1228" s="67"/>
      <c r="E1228" s="67"/>
      <c r="F1228" s="67"/>
      <c r="G1228" s="67"/>
    </row>
    <row r="1229" customHeight="1" spans="3:7">
      <c r="C1229" s="67"/>
      <c r="D1229" s="67"/>
      <c r="E1229" s="67"/>
      <c r="F1229" s="67"/>
      <c r="G1229" s="67"/>
    </row>
    <row r="1230" customHeight="1" spans="3:7">
      <c r="C1230" s="67"/>
      <c r="D1230" s="67"/>
      <c r="E1230" s="67"/>
      <c r="F1230" s="67"/>
      <c r="G1230" s="67"/>
    </row>
    <row r="1231" customHeight="1" spans="3:7">
      <c r="C1231" s="67"/>
      <c r="D1231" s="67"/>
      <c r="E1231" s="67"/>
      <c r="F1231" s="67"/>
      <c r="G1231" s="67"/>
    </row>
    <row r="1232" customHeight="1" spans="3:7">
      <c r="C1232" s="67"/>
      <c r="D1232" s="67"/>
      <c r="E1232" s="67"/>
      <c r="F1232" s="67"/>
      <c r="G1232" s="67"/>
    </row>
    <row r="1233" customHeight="1" spans="3:7">
      <c r="C1233" s="67"/>
      <c r="D1233" s="67"/>
      <c r="E1233" s="67"/>
      <c r="F1233" s="67"/>
      <c r="G1233" s="67"/>
    </row>
    <row r="1234" customHeight="1" spans="3:7">
      <c r="C1234" s="67"/>
      <c r="D1234" s="67"/>
      <c r="E1234" s="67"/>
      <c r="F1234" s="67"/>
      <c r="G1234" s="67"/>
    </row>
    <row r="1235" customHeight="1" spans="3:7">
      <c r="C1235" s="67"/>
      <c r="D1235" s="67"/>
      <c r="E1235" s="67"/>
      <c r="F1235" s="67"/>
      <c r="G1235" s="67"/>
    </row>
    <row r="1236" customHeight="1" spans="3:7">
      <c r="C1236" s="67"/>
      <c r="D1236" s="67"/>
      <c r="E1236" s="67"/>
      <c r="F1236" s="67"/>
      <c r="G1236" s="67"/>
    </row>
    <row r="1237" customHeight="1" spans="3:7">
      <c r="C1237" s="67"/>
      <c r="D1237" s="67"/>
      <c r="E1237" s="67"/>
      <c r="F1237" s="67"/>
      <c r="G1237" s="67"/>
    </row>
    <row r="1238" customHeight="1" spans="3:7">
      <c r="C1238" s="67"/>
      <c r="D1238" s="67"/>
      <c r="E1238" s="67"/>
      <c r="F1238" s="67"/>
      <c r="G1238" s="67"/>
    </row>
    <row r="1239" customHeight="1" spans="3:7">
      <c r="C1239" s="67"/>
      <c r="D1239" s="67"/>
      <c r="E1239" s="67"/>
      <c r="F1239" s="67"/>
      <c r="G1239" s="67"/>
    </row>
    <row r="1240" customHeight="1" spans="3:7">
      <c r="C1240" s="67"/>
      <c r="D1240" s="67"/>
      <c r="E1240" s="67"/>
      <c r="F1240" s="67"/>
      <c r="G1240" s="67"/>
    </row>
    <row r="1241" customHeight="1" spans="3:7">
      <c r="C1241" s="67"/>
      <c r="D1241" s="67"/>
      <c r="E1241" s="67"/>
      <c r="F1241" s="67"/>
      <c r="G1241" s="67"/>
    </row>
    <row r="1242" customHeight="1" spans="3:7">
      <c r="C1242" s="67"/>
      <c r="D1242" s="67"/>
      <c r="E1242" s="67"/>
      <c r="F1242" s="67"/>
      <c r="G1242" s="67"/>
    </row>
    <row r="1243" customHeight="1" spans="3:7">
      <c r="C1243" s="67"/>
      <c r="D1243" s="67"/>
      <c r="E1243" s="67"/>
      <c r="F1243" s="67"/>
      <c r="G1243" s="67"/>
    </row>
    <row r="1244" customHeight="1" spans="3:7">
      <c r="C1244" s="67"/>
      <c r="D1244" s="67"/>
      <c r="E1244" s="67"/>
      <c r="F1244" s="67"/>
      <c r="G1244" s="67"/>
    </row>
    <row r="1245" customHeight="1" spans="3:7">
      <c r="C1245" s="67"/>
      <c r="D1245" s="67"/>
      <c r="E1245" s="67"/>
      <c r="F1245" s="67"/>
      <c r="G1245" s="67"/>
    </row>
    <row r="1246" customHeight="1" spans="3:7">
      <c r="C1246" s="67"/>
      <c r="D1246" s="67"/>
      <c r="E1246" s="67"/>
      <c r="F1246" s="67"/>
      <c r="G1246" s="67"/>
    </row>
    <row r="1247" customHeight="1" spans="3:7">
      <c r="C1247" s="67"/>
      <c r="D1247" s="67"/>
      <c r="E1247" s="67"/>
      <c r="F1247" s="67"/>
      <c r="G1247" s="67"/>
    </row>
    <row r="1248" customHeight="1" spans="3:7">
      <c r="C1248" s="67"/>
      <c r="D1248" s="67"/>
      <c r="E1248" s="67"/>
      <c r="F1248" s="67"/>
      <c r="G1248" s="67"/>
    </row>
    <row r="1249" customHeight="1" spans="3:7">
      <c r="C1249" s="67"/>
      <c r="D1249" s="67"/>
      <c r="E1249" s="67"/>
      <c r="F1249" s="67"/>
      <c r="G1249" s="67"/>
    </row>
    <row r="1250" customHeight="1" spans="3:7">
      <c r="C1250" s="67"/>
      <c r="D1250" s="67"/>
      <c r="E1250" s="67"/>
      <c r="F1250" s="67"/>
      <c r="G1250" s="67"/>
    </row>
    <row r="1251" customHeight="1" spans="3:7">
      <c r="C1251" s="67"/>
      <c r="D1251" s="67"/>
      <c r="E1251" s="67"/>
      <c r="F1251" s="67"/>
      <c r="G1251" s="67"/>
    </row>
    <row r="1252" customHeight="1" spans="3:7">
      <c r="C1252" s="67"/>
      <c r="D1252" s="67"/>
      <c r="E1252" s="67"/>
      <c r="F1252" s="67"/>
      <c r="G1252" s="67"/>
    </row>
    <row r="1253" customHeight="1" spans="3:7">
      <c r="C1253" s="67"/>
      <c r="D1253" s="67"/>
      <c r="E1253" s="67"/>
      <c r="F1253" s="67"/>
      <c r="G1253" s="67"/>
    </row>
    <row r="1254" customHeight="1" spans="3:7">
      <c r="C1254" s="67"/>
      <c r="D1254" s="67"/>
      <c r="E1254" s="67"/>
      <c r="F1254" s="67"/>
      <c r="G1254" s="67"/>
    </row>
    <row r="1255" customHeight="1" spans="3:7">
      <c r="C1255" s="67"/>
      <c r="D1255" s="67"/>
      <c r="E1255" s="67"/>
      <c r="F1255" s="67"/>
      <c r="G1255" s="67"/>
    </row>
    <row r="1256" customHeight="1" spans="3:7">
      <c r="C1256" s="67"/>
      <c r="D1256" s="67"/>
      <c r="E1256" s="67"/>
      <c r="F1256" s="67"/>
      <c r="G1256" s="67"/>
    </row>
    <row r="1257" customHeight="1" spans="3:7">
      <c r="C1257" s="67"/>
      <c r="D1257" s="67"/>
      <c r="E1257" s="67"/>
      <c r="F1257" s="67"/>
      <c r="G1257" s="67"/>
    </row>
    <row r="1258" customHeight="1" spans="3:7">
      <c r="C1258" s="67"/>
      <c r="D1258" s="67"/>
      <c r="E1258" s="67"/>
      <c r="F1258" s="67"/>
      <c r="G1258" s="67"/>
    </row>
    <row r="1259" customHeight="1" spans="3:7">
      <c r="C1259" s="67"/>
      <c r="D1259" s="67"/>
      <c r="E1259" s="67"/>
      <c r="F1259" s="67"/>
      <c r="G1259" s="67"/>
    </row>
    <row r="1260" customHeight="1" spans="3:7">
      <c r="C1260" s="67"/>
      <c r="D1260" s="67"/>
      <c r="E1260" s="67"/>
      <c r="F1260" s="67"/>
      <c r="G1260" s="67"/>
    </row>
    <row r="1261" customHeight="1" spans="3:7">
      <c r="C1261" s="67"/>
      <c r="D1261" s="67"/>
      <c r="E1261" s="67"/>
      <c r="F1261" s="67"/>
      <c r="G1261" s="67"/>
    </row>
    <row r="1262" customHeight="1" spans="3:7">
      <c r="C1262" s="67"/>
      <c r="D1262" s="67"/>
      <c r="E1262" s="67"/>
      <c r="F1262" s="67"/>
      <c r="G1262" s="67"/>
    </row>
    <row r="1263" customHeight="1" spans="3:7">
      <c r="C1263" s="67"/>
      <c r="D1263" s="67"/>
      <c r="E1263" s="67"/>
      <c r="F1263" s="67"/>
      <c r="G1263" s="67"/>
    </row>
    <row r="1264" customHeight="1" spans="3:7">
      <c r="C1264" s="67"/>
      <c r="D1264" s="67"/>
      <c r="E1264" s="67"/>
      <c r="F1264" s="67"/>
      <c r="G1264" s="67"/>
    </row>
    <row r="1265" customHeight="1" spans="3:7">
      <c r="C1265" s="67"/>
      <c r="D1265" s="67"/>
      <c r="E1265" s="67"/>
      <c r="F1265" s="67"/>
      <c r="G1265" s="67"/>
    </row>
    <row r="1266" customHeight="1" spans="3:7">
      <c r="C1266" s="67"/>
      <c r="D1266" s="67"/>
      <c r="E1266" s="67"/>
      <c r="F1266" s="67"/>
      <c r="G1266" s="67"/>
    </row>
    <row r="1267" customHeight="1" spans="3:7">
      <c r="C1267" s="67"/>
      <c r="D1267" s="67"/>
      <c r="E1267" s="67"/>
      <c r="F1267" s="67"/>
      <c r="G1267" s="67"/>
    </row>
    <row r="1268" customHeight="1" spans="3:7">
      <c r="C1268" s="67"/>
      <c r="D1268" s="67"/>
      <c r="E1268" s="67"/>
      <c r="F1268" s="67"/>
      <c r="G1268" s="67"/>
    </row>
    <row r="1269" customHeight="1" spans="3:7">
      <c r="C1269" s="67"/>
      <c r="D1269" s="67"/>
      <c r="E1269" s="67"/>
      <c r="F1269" s="67"/>
      <c r="G1269" s="67"/>
    </row>
    <row r="1270" customHeight="1" spans="3:7">
      <c r="C1270" s="67"/>
      <c r="D1270" s="67"/>
      <c r="E1270" s="67"/>
      <c r="F1270" s="67"/>
      <c r="G1270" s="67"/>
    </row>
    <row r="1271" customHeight="1" spans="3:7">
      <c r="C1271" s="67"/>
      <c r="D1271" s="67"/>
      <c r="E1271" s="67"/>
      <c r="F1271" s="67"/>
      <c r="G1271" s="67"/>
    </row>
    <row r="1272" customHeight="1" spans="3:7">
      <c r="C1272" s="67"/>
      <c r="D1272" s="67"/>
      <c r="E1272" s="67"/>
      <c r="F1272" s="67"/>
      <c r="G1272" s="67"/>
    </row>
    <row r="1273" customHeight="1" spans="3:7">
      <c r="C1273" s="67"/>
      <c r="D1273" s="67"/>
      <c r="E1273" s="67"/>
      <c r="F1273" s="67"/>
      <c r="G1273" s="67"/>
    </row>
    <row r="1274" customHeight="1" spans="3:7">
      <c r="C1274" s="67"/>
      <c r="D1274" s="67"/>
      <c r="E1274" s="67"/>
      <c r="F1274" s="67"/>
      <c r="G1274" s="67"/>
    </row>
    <row r="1275" customHeight="1" spans="3:7">
      <c r="C1275" s="67"/>
      <c r="D1275" s="67"/>
      <c r="E1275" s="67"/>
      <c r="F1275" s="67"/>
      <c r="G1275" s="67"/>
    </row>
    <row r="1276" customHeight="1" spans="3:7">
      <c r="C1276" s="67"/>
      <c r="D1276" s="67"/>
      <c r="E1276" s="67"/>
      <c r="F1276" s="67"/>
      <c r="G1276" s="67"/>
    </row>
    <row r="1277" customHeight="1" spans="3:7">
      <c r="C1277" s="67"/>
      <c r="D1277" s="67"/>
      <c r="E1277" s="67"/>
      <c r="F1277" s="67"/>
      <c r="G1277" s="67"/>
    </row>
    <row r="1278" customHeight="1" spans="3:7">
      <c r="C1278" s="67"/>
      <c r="D1278" s="67"/>
      <c r="E1278" s="67"/>
      <c r="F1278" s="67"/>
      <c r="G1278" s="67"/>
    </row>
    <row r="1279" customHeight="1" spans="3:7">
      <c r="C1279" s="67"/>
      <c r="D1279" s="67"/>
      <c r="E1279" s="67"/>
      <c r="F1279" s="67"/>
      <c r="G1279" s="67"/>
    </row>
    <row r="1280" customHeight="1" spans="3:7">
      <c r="C1280" s="67"/>
      <c r="D1280" s="67"/>
      <c r="E1280" s="67"/>
      <c r="F1280" s="67"/>
      <c r="G1280" s="67"/>
    </row>
    <row r="1281" customHeight="1" spans="3:7">
      <c r="C1281" s="67"/>
      <c r="D1281" s="67"/>
      <c r="E1281" s="67"/>
      <c r="F1281" s="67"/>
      <c r="G1281" s="67"/>
    </row>
    <row r="1282" customHeight="1" spans="3:7">
      <c r="C1282" s="67"/>
      <c r="D1282" s="67"/>
      <c r="E1282" s="67"/>
      <c r="F1282" s="67"/>
      <c r="G1282" s="67"/>
    </row>
    <row r="1283" customHeight="1" spans="3:7">
      <c r="C1283" s="67"/>
      <c r="D1283" s="67"/>
      <c r="E1283" s="67"/>
      <c r="F1283" s="67"/>
      <c r="G1283" s="67"/>
    </row>
    <row r="1284" customHeight="1" spans="3:7">
      <c r="C1284" s="67"/>
      <c r="D1284" s="67"/>
      <c r="E1284" s="67"/>
      <c r="F1284" s="67"/>
      <c r="G1284" s="67"/>
    </row>
    <row r="1285" customHeight="1" spans="3:7">
      <c r="C1285" s="67"/>
      <c r="D1285" s="67"/>
      <c r="E1285" s="67"/>
      <c r="F1285" s="67"/>
      <c r="G1285" s="67"/>
    </row>
    <row r="1286" customHeight="1" spans="3:7">
      <c r="C1286" s="67"/>
      <c r="D1286" s="67"/>
      <c r="E1286" s="67"/>
      <c r="F1286" s="67"/>
      <c r="G1286" s="67"/>
    </row>
    <row r="1287" customHeight="1" spans="3:7">
      <c r="C1287" s="67"/>
      <c r="D1287" s="67"/>
      <c r="E1287" s="67"/>
      <c r="F1287" s="67"/>
      <c r="G1287" s="67"/>
    </row>
    <row r="1288" customHeight="1" spans="3:7">
      <c r="C1288" s="67"/>
      <c r="D1288" s="67"/>
      <c r="E1288" s="67"/>
      <c r="F1288" s="67"/>
      <c r="G1288" s="67"/>
    </row>
    <row r="1289" customHeight="1" spans="3:7">
      <c r="C1289" s="67"/>
      <c r="D1289" s="67"/>
      <c r="E1289" s="67"/>
      <c r="F1289" s="67"/>
      <c r="G1289" s="67"/>
    </row>
    <row r="1290" customHeight="1" spans="3:7">
      <c r="C1290" s="67"/>
      <c r="D1290" s="67"/>
      <c r="E1290" s="67"/>
      <c r="F1290" s="67"/>
      <c r="G1290" s="67"/>
    </row>
    <row r="1291" customHeight="1" spans="3:7">
      <c r="C1291" s="67"/>
      <c r="D1291" s="67"/>
      <c r="E1291" s="67"/>
      <c r="F1291" s="67"/>
      <c r="G1291" s="67"/>
    </row>
    <row r="1292" customHeight="1" spans="3:7">
      <c r="C1292" s="67"/>
      <c r="D1292" s="67"/>
      <c r="E1292" s="67"/>
      <c r="F1292" s="67"/>
      <c r="G1292" s="67"/>
    </row>
    <row r="1293" customHeight="1" spans="3:7">
      <c r="C1293" s="67"/>
      <c r="D1293" s="67"/>
      <c r="E1293" s="67"/>
      <c r="F1293" s="67"/>
      <c r="G1293" s="67"/>
    </row>
    <row r="1294" customHeight="1" spans="3:7">
      <c r="C1294" s="67"/>
      <c r="D1294" s="67"/>
      <c r="E1294" s="67"/>
      <c r="F1294" s="67"/>
      <c r="G1294" s="67"/>
    </row>
    <row r="1295" customHeight="1" spans="3:7">
      <c r="C1295" s="67"/>
      <c r="D1295" s="67"/>
      <c r="E1295" s="67"/>
      <c r="F1295" s="67"/>
      <c r="G1295" s="67"/>
    </row>
    <row r="1296" customHeight="1" spans="3:7">
      <c r="C1296" s="67"/>
      <c r="D1296" s="67"/>
      <c r="E1296" s="67"/>
      <c r="F1296" s="67"/>
      <c r="G1296" s="67"/>
    </row>
    <row r="1297" customHeight="1" spans="3:7">
      <c r="C1297" s="67"/>
      <c r="D1297" s="67"/>
      <c r="E1297" s="67"/>
      <c r="F1297" s="67"/>
      <c r="G1297" s="67"/>
    </row>
    <row r="1298" customHeight="1" spans="3:7">
      <c r="C1298" s="67"/>
      <c r="D1298" s="67"/>
      <c r="E1298" s="67"/>
      <c r="F1298" s="67"/>
      <c r="G1298" s="67"/>
    </row>
    <row r="1299" customHeight="1" spans="3:7">
      <c r="C1299" s="67"/>
      <c r="D1299" s="67"/>
      <c r="E1299" s="67"/>
      <c r="F1299" s="67"/>
      <c r="G1299" s="67"/>
    </row>
    <row r="1300" customHeight="1" spans="3:7">
      <c r="C1300" s="67"/>
      <c r="D1300" s="67"/>
      <c r="E1300" s="67"/>
      <c r="F1300" s="67"/>
      <c r="G1300" s="67"/>
    </row>
    <row r="1301" customHeight="1" spans="3:7">
      <c r="C1301" s="67"/>
      <c r="D1301" s="67"/>
      <c r="E1301" s="67"/>
      <c r="F1301" s="67"/>
      <c r="G1301" s="67"/>
    </row>
    <row r="1302" customHeight="1" spans="3:7">
      <c r="C1302" s="67"/>
      <c r="D1302" s="67"/>
      <c r="E1302" s="67"/>
      <c r="F1302" s="67"/>
      <c r="G1302" s="67"/>
    </row>
    <row r="1303" customHeight="1" spans="3:7">
      <c r="C1303" s="67"/>
      <c r="D1303" s="67"/>
      <c r="E1303" s="67"/>
      <c r="F1303" s="67"/>
      <c r="G1303" s="67"/>
    </row>
    <row r="1304" customHeight="1" spans="3:7">
      <c r="C1304" s="67"/>
      <c r="D1304" s="67"/>
      <c r="E1304" s="67"/>
      <c r="F1304" s="67"/>
      <c r="G1304" s="67"/>
    </row>
    <row r="1305" customHeight="1" spans="3:7">
      <c r="C1305" s="67"/>
      <c r="D1305" s="67"/>
      <c r="E1305" s="67"/>
      <c r="F1305" s="67"/>
      <c r="G1305" s="67"/>
    </row>
    <row r="1306" customHeight="1" spans="3:7">
      <c r="C1306" s="67"/>
      <c r="D1306" s="67"/>
      <c r="E1306" s="67"/>
      <c r="F1306" s="67"/>
      <c r="G1306" s="67"/>
    </row>
    <row r="1307" customHeight="1" spans="3:7">
      <c r="C1307" s="67"/>
      <c r="D1307" s="67"/>
      <c r="E1307" s="67"/>
      <c r="F1307" s="67"/>
      <c r="G1307" s="67"/>
    </row>
    <row r="1308" customHeight="1" spans="3:7">
      <c r="C1308" s="67"/>
      <c r="D1308" s="67"/>
      <c r="E1308" s="67"/>
      <c r="F1308" s="67"/>
      <c r="G1308" s="67"/>
    </row>
    <row r="1309" customHeight="1" spans="3:7">
      <c r="C1309" s="67"/>
      <c r="D1309" s="67"/>
      <c r="E1309" s="67"/>
      <c r="F1309" s="67"/>
      <c r="G1309" s="67"/>
    </row>
    <row r="1310" customHeight="1" spans="3:7">
      <c r="C1310" s="67"/>
      <c r="D1310" s="67"/>
      <c r="E1310" s="67"/>
      <c r="F1310" s="67"/>
      <c r="G1310" s="67"/>
    </row>
    <row r="1311" customHeight="1" spans="3:7">
      <c r="C1311" s="67"/>
      <c r="D1311" s="67"/>
      <c r="E1311" s="67"/>
      <c r="F1311" s="67"/>
      <c r="G1311" s="67"/>
    </row>
    <row r="1312" customHeight="1" spans="3:7">
      <c r="C1312" s="67"/>
      <c r="D1312" s="67"/>
      <c r="E1312" s="67"/>
      <c r="F1312" s="67"/>
      <c r="G1312" s="67"/>
    </row>
    <row r="1313" customHeight="1" spans="3:7">
      <c r="C1313" s="67"/>
      <c r="D1313" s="67"/>
      <c r="E1313" s="67"/>
      <c r="F1313" s="67"/>
      <c r="G1313" s="67"/>
    </row>
    <row r="1314" customHeight="1" spans="3:7">
      <c r="C1314" s="67"/>
      <c r="D1314" s="67"/>
      <c r="E1314" s="67"/>
      <c r="F1314" s="67"/>
      <c r="G1314" s="67"/>
    </row>
    <row r="1315" customHeight="1" spans="3:7">
      <c r="C1315" s="67"/>
      <c r="D1315" s="67"/>
      <c r="E1315" s="67"/>
      <c r="F1315" s="67"/>
      <c r="G1315" s="67"/>
    </row>
    <row r="1316" customHeight="1" spans="3:7">
      <c r="C1316" s="67"/>
      <c r="D1316" s="67"/>
      <c r="E1316" s="67"/>
      <c r="F1316" s="67"/>
      <c r="G1316" s="67"/>
    </row>
    <row r="1317" customHeight="1" spans="3:7">
      <c r="C1317" s="67"/>
      <c r="D1317" s="67"/>
      <c r="E1317" s="67"/>
      <c r="F1317" s="67"/>
      <c r="G1317" s="67"/>
    </row>
    <row r="1318" customHeight="1" spans="3:7">
      <c r="C1318" s="67"/>
      <c r="D1318" s="67"/>
      <c r="E1318" s="67"/>
      <c r="F1318" s="67"/>
      <c r="G1318" s="67"/>
    </row>
    <row r="1319" customHeight="1" spans="3:7">
      <c r="C1319" s="67"/>
      <c r="D1319" s="67"/>
      <c r="E1319" s="67"/>
      <c r="F1319" s="67"/>
      <c r="G1319" s="67"/>
    </row>
    <row r="1320" customHeight="1" spans="3:7">
      <c r="C1320" s="67"/>
      <c r="D1320" s="67"/>
      <c r="E1320" s="67"/>
      <c r="F1320" s="67"/>
      <c r="G1320" s="67"/>
    </row>
    <row r="1321" customHeight="1" spans="3:7">
      <c r="C1321" s="67"/>
      <c r="D1321" s="67"/>
      <c r="E1321" s="67"/>
      <c r="F1321" s="67"/>
      <c r="G1321" s="67"/>
    </row>
    <row r="1322" customHeight="1" spans="3:7">
      <c r="C1322" s="67"/>
      <c r="D1322" s="67"/>
      <c r="E1322" s="67"/>
      <c r="F1322" s="67"/>
      <c r="G1322" s="67"/>
    </row>
    <row r="1323" customHeight="1" spans="3:7">
      <c r="C1323" s="67"/>
      <c r="D1323" s="67"/>
      <c r="E1323" s="67"/>
      <c r="F1323" s="67"/>
      <c r="G1323" s="67"/>
    </row>
    <row r="1324" customHeight="1" spans="3:7">
      <c r="C1324" s="67"/>
      <c r="D1324" s="67"/>
      <c r="E1324" s="67"/>
      <c r="F1324" s="67"/>
      <c r="G1324" s="67"/>
    </row>
    <row r="1325" customHeight="1" spans="3:7">
      <c r="C1325" s="67"/>
      <c r="D1325" s="67"/>
      <c r="E1325" s="67"/>
      <c r="F1325" s="67"/>
      <c r="G1325" s="67"/>
    </row>
    <row r="1326" customHeight="1" spans="3:7">
      <c r="C1326" s="67"/>
      <c r="D1326" s="67"/>
      <c r="E1326" s="67"/>
      <c r="F1326" s="67"/>
      <c r="G1326" s="67"/>
    </row>
    <row r="1327" customHeight="1" spans="3:7">
      <c r="C1327" s="67"/>
      <c r="D1327" s="67"/>
      <c r="E1327" s="67"/>
      <c r="F1327" s="67"/>
      <c r="G1327" s="67"/>
    </row>
    <row r="1328" customHeight="1" spans="3:7">
      <c r="C1328" s="67"/>
      <c r="D1328" s="67"/>
      <c r="E1328" s="67"/>
      <c r="F1328" s="67"/>
      <c r="G1328" s="67"/>
    </row>
    <row r="1329" customHeight="1" spans="3:7">
      <c r="C1329" s="67"/>
      <c r="D1329" s="67"/>
      <c r="E1329" s="67"/>
      <c r="F1329" s="67"/>
      <c r="G1329" s="67"/>
    </row>
    <row r="1330" customHeight="1" spans="3:7">
      <c r="C1330" s="67"/>
      <c r="D1330" s="67"/>
      <c r="E1330" s="67"/>
      <c r="F1330" s="67"/>
      <c r="G1330" s="67"/>
    </row>
    <row r="1331" customHeight="1" spans="3:7">
      <c r="C1331" s="67"/>
      <c r="D1331" s="67"/>
      <c r="E1331" s="67"/>
      <c r="F1331" s="67"/>
      <c r="G1331" s="67"/>
    </row>
    <row r="1332" customHeight="1" spans="3:7">
      <c r="C1332" s="67"/>
      <c r="D1332" s="67"/>
      <c r="E1332" s="67"/>
      <c r="F1332" s="67"/>
      <c r="G1332" s="67"/>
    </row>
    <row r="1333" customHeight="1" spans="3:7">
      <c r="C1333" s="67"/>
      <c r="D1333" s="67"/>
      <c r="E1333" s="67"/>
      <c r="F1333" s="67"/>
      <c r="G1333" s="67"/>
    </row>
    <row r="1334" customHeight="1" spans="3:7">
      <c r="C1334" s="67"/>
      <c r="D1334" s="67"/>
      <c r="E1334" s="67"/>
      <c r="F1334" s="67"/>
      <c r="G1334" s="67"/>
    </row>
    <row r="1335" customHeight="1" spans="3:7">
      <c r="C1335" s="67"/>
      <c r="D1335" s="67"/>
      <c r="E1335" s="67"/>
      <c r="F1335" s="67"/>
      <c r="G1335" s="67"/>
    </row>
    <row r="1336" customHeight="1" spans="3:7">
      <c r="C1336" s="67"/>
      <c r="D1336" s="67"/>
      <c r="E1336" s="67"/>
      <c r="F1336" s="67"/>
      <c r="G1336" s="67"/>
    </row>
    <row r="1337" customHeight="1" spans="3:7">
      <c r="C1337" s="67"/>
      <c r="D1337" s="67"/>
      <c r="E1337" s="67"/>
      <c r="F1337" s="67"/>
      <c r="G1337" s="67"/>
    </row>
    <row r="1338" customHeight="1" spans="3:7">
      <c r="C1338" s="67"/>
      <c r="D1338" s="67"/>
      <c r="E1338" s="67"/>
      <c r="F1338" s="67"/>
      <c r="G1338" s="67"/>
    </row>
    <row r="1339" customHeight="1" spans="3:7">
      <c r="C1339" s="67"/>
      <c r="D1339" s="67"/>
      <c r="E1339" s="67"/>
      <c r="F1339" s="67"/>
      <c r="G1339" s="67"/>
    </row>
    <row r="1340" customHeight="1" spans="3:7">
      <c r="C1340" s="67"/>
      <c r="D1340" s="67"/>
      <c r="E1340" s="67"/>
      <c r="F1340" s="67"/>
      <c r="G1340" s="67"/>
    </row>
    <row r="1341" customHeight="1" spans="3:7">
      <c r="C1341" s="67"/>
      <c r="D1341" s="67"/>
      <c r="E1341" s="67"/>
      <c r="F1341" s="67"/>
      <c r="G1341" s="67"/>
    </row>
    <row r="1342" customHeight="1" spans="3:7">
      <c r="C1342" s="67"/>
      <c r="D1342" s="67"/>
      <c r="E1342" s="67"/>
      <c r="F1342" s="67"/>
      <c r="G1342" s="67"/>
    </row>
    <row r="1343" customHeight="1" spans="3:7">
      <c r="C1343" s="67"/>
      <c r="D1343" s="67"/>
      <c r="E1343" s="67"/>
      <c r="F1343" s="67"/>
      <c r="G1343" s="67"/>
    </row>
    <row r="1344" customHeight="1" spans="3:7">
      <c r="C1344" s="67"/>
      <c r="D1344" s="67"/>
      <c r="E1344" s="67"/>
      <c r="F1344" s="67"/>
      <c r="G1344" s="67"/>
    </row>
    <row r="1345" customHeight="1" spans="3:7">
      <c r="C1345" s="67"/>
      <c r="D1345" s="67"/>
      <c r="E1345" s="67"/>
      <c r="F1345" s="67"/>
      <c r="G1345" s="67"/>
    </row>
    <row r="1346" customHeight="1" spans="3:7">
      <c r="C1346" s="67"/>
      <c r="D1346" s="67"/>
      <c r="E1346" s="67"/>
      <c r="F1346" s="67"/>
      <c r="G1346" s="67"/>
    </row>
    <row r="1347" customHeight="1" spans="3:7">
      <c r="C1347" s="67"/>
      <c r="D1347" s="67"/>
      <c r="E1347" s="67"/>
      <c r="F1347" s="67"/>
      <c r="G1347" s="67"/>
    </row>
    <row r="1348" customHeight="1" spans="3:7">
      <c r="C1348" s="67"/>
      <c r="D1348" s="67"/>
      <c r="E1348" s="67"/>
      <c r="F1348" s="67"/>
      <c r="G1348" s="67"/>
    </row>
    <row r="1349" customHeight="1" spans="3:7">
      <c r="C1349" s="67"/>
      <c r="D1349" s="67"/>
      <c r="E1349" s="67"/>
      <c r="F1349" s="67"/>
      <c r="G1349" s="67"/>
    </row>
    <row r="1350" customHeight="1" spans="3:7">
      <c r="C1350" s="67"/>
      <c r="D1350" s="67"/>
      <c r="E1350" s="67"/>
      <c r="F1350" s="67"/>
      <c r="G1350" s="67"/>
    </row>
    <row r="1351" customHeight="1" spans="3:7">
      <c r="C1351" s="67"/>
      <c r="D1351" s="67"/>
      <c r="E1351" s="67"/>
      <c r="F1351" s="67"/>
      <c r="G1351" s="67"/>
    </row>
    <row r="1352" customHeight="1" spans="3:7">
      <c r="C1352" s="67"/>
      <c r="D1352" s="67"/>
      <c r="E1352" s="67"/>
      <c r="F1352" s="67"/>
      <c r="G1352" s="67"/>
    </row>
    <row r="1353" customHeight="1" spans="3:7">
      <c r="C1353" s="67"/>
      <c r="D1353" s="67"/>
      <c r="E1353" s="67"/>
      <c r="F1353" s="67"/>
      <c r="G1353" s="67"/>
    </row>
    <row r="1354" customHeight="1" spans="3:7">
      <c r="C1354" s="67"/>
      <c r="D1354" s="67"/>
      <c r="E1354" s="67"/>
      <c r="F1354" s="67"/>
      <c r="G1354" s="67"/>
    </row>
    <row r="1355" customHeight="1" spans="3:7">
      <c r="C1355" s="67"/>
      <c r="D1355" s="67"/>
      <c r="E1355" s="67"/>
      <c r="F1355" s="67"/>
      <c r="G1355" s="67"/>
    </row>
    <row r="1356" customHeight="1" spans="3:7">
      <c r="C1356" s="67"/>
      <c r="D1356" s="67"/>
      <c r="E1356" s="67"/>
      <c r="F1356" s="67"/>
      <c r="G1356" s="67"/>
    </row>
    <row r="1357" customHeight="1" spans="3:7">
      <c r="C1357" s="67"/>
      <c r="D1357" s="67"/>
      <c r="E1357" s="67"/>
      <c r="F1357" s="67"/>
      <c r="G1357" s="67"/>
    </row>
    <row r="1358" customHeight="1" spans="3:7">
      <c r="C1358" s="67"/>
      <c r="D1358" s="67"/>
      <c r="E1358" s="67"/>
      <c r="F1358" s="67"/>
      <c r="G1358" s="67"/>
    </row>
    <row r="1359" customHeight="1" spans="3:7">
      <c r="C1359" s="67"/>
      <c r="D1359" s="67"/>
      <c r="E1359" s="67"/>
      <c r="F1359" s="67"/>
      <c r="G1359" s="67"/>
    </row>
    <row r="1360" customHeight="1" spans="3:7">
      <c r="C1360" s="67"/>
      <c r="D1360" s="67"/>
      <c r="E1360" s="67"/>
      <c r="F1360" s="67"/>
      <c r="G1360" s="67"/>
    </row>
    <row r="1361" customHeight="1" spans="3:7">
      <c r="C1361" s="67"/>
      <c r="D1361" s="67"/>
      <c r="E1361" s="67"/>
      <c r="F1361" s="67"/>
      <c r="G1361" s="67"/>
    </row>
    <row r="1362" customHeight="1" spans="3:7">
      <c r="C1362" s="67"/>
      <c r="D1362" s="67"/>
      <c r="E1362" s="67"/>
      <c r="F1362" s="67"/>
      <c r="G1362" s="67"/>
    </row>
    <row r="1363" customHeight="1" spans="3:7">
      <c r="C1363" s="67"/>
      <c r="D1363" s="67"/>
      <c r="E1363" s="67"/>
      <c r="F1363" s="67"/>
      <c r="G1363" s="67"/>
    </row>
    <row r="1364" customHeight="1" spans="3:7">
      <c r="C1364" s="67"/>
      <c r="D1364" s="67"/>
      <c r="E1364" s="67"/>
      <c r="F1364" s="67"/>
      <c r="G1364" s="67"/>
    </row>
    <row r="1365" customHeight="1" spans="3:7">
      <c r="C1365" s="67"/>
      <c r="D1365" s="67"/>
      <c r="E1365" s="67"/>
      <c r="F1365" s="67"/>
      <c r="G1365" s="67"/>
    </row>
    <row r="1366" customHeight="1" spans="3:7">
      <c r="C1366" s="67"/>
      <c r="D1366" s="67"/>
      <c r="E1366" s="67"/>
      <c r="F1366" s="67"/>
      <c r="G1366" s="67"/>
    </row>
    <row r="1367" customHeight="1" spans="3:7">
      <c r="C1367" s="67"/>
      <c r="D1367" s="67"/>
      <c r="E1367" s="67"/>
      <c r="F1367" s="67"/>
      <c r="G1367" s="67"/>
    </row>
    <row r="1368" customHeight="1" spans="3:7">
      <c r="C1368" s="67"/>
      <c r="D1368" s="67"/>
      <c r="E1368" s="67"/>
      <c r="F1368" s="67"/>
      <c r="G1368" s="67"/>
    </row>
    <row r="1369" customHeight="1" spans="3:7">
      <c r="C1369" s="67"/>
      <c r="D1369" s="67"/>
      <c r="E1369" s="67"/>
      <c r="F1369" s="67"/>
      <c r="G1369" s="67"/>
    </row>
    <row r="1370" customHeight="1" spans="3:7">
      <c r="C1370" s="67"/>
      <c r="D1370" s="67"/>
      <c r="E1370" s="67"/>
      <c r="F1370" s="67"/>
      <c r="G1370" s="67"/>
    </row>
    <row r="1371" customHeight="1" spans="3:7">
      <c r="C1371" s="67"/>
      <c r="D1371" s="67"/>
      <c r="E1371" s="67"/>
      <c r="F1371" s="67"/>
      <c r="G1371" s="67"/>
    </row>
    <row r="1372" customHeight="1" spans="3:7">
      <c r="C1372" s="67"/>
      <c r="D1372" s="67"/>
      <c r="E1372" s="67"/>
      <c r="F1372" s="67"/>
      <c r="G1372" s="67"/>
    </row>
    <row r="1373" customHeight="1" spans="3:7">
      <c r="C1373" s="67"/>
      <c r="D1373" s="67"/>
      <c r="E1373" s="67"/>
      <c r="F1373" s="67"/>
      <c r="G1373" s="67"/>
    </row>
    <row r="1374" customHeight="1" spans="3:7">
      <c r="C1374" s="67"/>
      <c r="D1374" s="67"/>
      <c r="E1374" s="67"/>
      <c r="F1374" s="67"/>
      <c r="G1374" s="67"/>
    </row>
    <row r="1375" customHeight="1" spans="3:7">
      <c r="C1375" s="67"/>
      <c r="D1375" s="67"/>
      <c r="E1375" s="67"/>
      <c r="F1375" s="67"/>
      <c r="G1375" s="67"/>
    </row>
    <row r="1376" customHeight="1" spans="3:7">
      <c r="C1376" s="67"/>
      <c r="D1376" s="67"/>
      <c r="E1376" s="67"/>
      <c r="F1376" s="67"/>
      <c r="G1376" s="67"/>
    </row>
    <row r="1377" customHeight="1" spans="3:7">
      <c r="C1377" s="67"/>
      <c r="D1377" s="67"/>
      <c r="E1377" s="67"/>
      <c r="F1377" s="67"/>
      <c r="G1377" s="67"/>
    </row>
    <row r="1378" customHeight="1" spans="3:7">
      <c r="C1378" s="67"/>
      <c r="D1378" s="67"/>
      <c r="E1378" s="67"/>
      <c r="F1378" s="67"/>
      <c r="G1378" s="67"/>
    </row>
    <row r="1379" customHeight="1" spans="3:7">
      <c r="C1379" s="67"/>
      <c r="D1379" s="67"/>
      <c r="E1379" s="67"/>
      <c r="F1379" s="67"/>
      <c r="G1379" s="67"/>
    </row>
    <row r="1380" customHeight="1" spans="3:7">
      <c r="C1380" s="67"/>
      <c r="D1380" s="67"/>
      <c r="E1380" s="67"/>
      <c r="F1380" s="67"/>
      <c r="G1380" s="67"/>
    </row>
    <row r="1381" customHeight="1" spans="3:7">
      <c r="C1381" s="67"/>
      <c r="D1381" s="67"/>
      <c r="E1381" s="67"/>
      <c r="F1381" s="67"/>
      <c r="G1381" s="67"/>
    </row>
    <row r="1382" customHeight="1" spans="3:7">
      <c r="C1382" s="67"/>
      <c r="D1382" s="67"/>
      <c r="E1382" s="67"/>
      <c r="F1382" s="67"/>
      <c r="G1382" s="67"/>
    </row>
    <row r="1383" customHeight="1" spans="3:7">
      <c r="C1383" s="67"/>
      <c r="D1383" s="67"/>
      <c r="E1383" s="67"/>
      <c r="F1383" s="67"/>
      <c r="G1383" s="67"/>
    </row>
    <row r="1384" customHeight="1" spans="3:7">
      <c r="C1384" s="67"/>
      <c r="D1384" s="67"/>
      <c r="E1384" s="67"/>
      <c r="F1384" s="67"/>
      <c r="G1384" s="67"/>
    </row>
    <row r="1385" customHeight="1" spans="3:7">
      <c r="C1385" s="67"/>
      <c r="D1385" s="67"/>
      <c r="E1385" s="67"/>
      <c r="F1385" s="67"/>
      <c r="G1385" s="67"/>
    </row>
    <row r="1386" customHeight="1" spans="3:7">
      <c r="C1386" s="67"/>
      <c r="D1386" s="67"/>
      <c r="E1386" s="67"/>
      <c r="F1386" s="67"/>
      <c r="G1386" s="67"/>
    </row>
    <row r="1387" customHeight="1" spans="3:7">
      <c r="C1387" s="67"/>
      <c r="D1387" s="67"/>
      <c r="E1387" s="67"/>
      <c r="F1387" s="67"/>
      <c r="G1387" s="67"/>
    </row>
    <row r="1388" customHeight="1" spans="3:7">
      <c r="C1388" s="67"/>
      <c r="D1388" s="67"/>
      <c r="E1388" s="67"/>
      <c r="F1388" s="67"/>
      <c r="G1388" s="67"/>
    </row>
    <row r="1389" customHeight="1" spans="3:7">
      <c r="C1389" s="67"/>
      <c r="D1389" s="67"/>
      <c r="E1389" s="67"/>
      <c r="F1389" s="67"/>
      <c r="G1389" s="67"/>
    </row>
    <row r="1390" customHeight="1" spans="3:7">
      <c r="C1390" s="67"/>
      <c r="D1390" s="67"/>
      <c r="E1390" s="67"/>
      <c r="F1390" s="67"/>
      <c r="G1390" s="67"/>
    </row>
    <row r="1391" customHeight="1" spans="3:7">
      <c r="C1391" s="67"/>
      <c r="D1391" s="67"/>
      <c r="E1391" s="67"/>
      <c r="F1391" s="67"/>
      <c r="G1391" s="67"/>
    </row>
    <row r="1392" customHeight="1" spans="3:7">
      <c r="C1392" s="67"/>
      <c r="D1392" s="67"/>
      <c r="E1392" s="67"/>
      <c r="F1392" s="67"/>
      <c r="G1392" s="67"/>
    </row>
    <row r="1393" customHeight="1" spans="3:7">
      <c r="C1393" s="67"/>
      <c r="D1393" s="67"/>
      <c r="E1393" s="67"/>
      <c r="F1393" s="67"/>
      <c r="G1393" s="67"/>
    </row>
    <row r="1394" customHeight="1" spans="3:7">
      <c r="C1394" s="67"/>
      <c r="D1394" s="67"/>
      <c r="E1394" s="67"/>
      <c r="F1394" s="67"/>
      <c r="G1394" s="67"/>
    </row>
    <row r="1395" customHeight="1" spans="3:7">
      <c r="C1395" s="67"/>
      <c r="D1395" s="67"/>
      <c r="E1395" s="67"/>
      <c r="F1395" s="67"/>
      <c r="G1395" s="67"/>
    </row>
    <row r="1396" customHeight="1" spans="3:7">
      <c r="C1396" s="67"/>
      <c r="D1396" s="67"/>
      <c r="E1396" s="67"/>
      <c r="F1396" s="67"/>
      <c r="G1396" s="67"/>
    </row>
    <row r="1397" customHeight="1" spans="3:7">
      <c r="C1397" s="67"/>
      <c r="D1397" s="67"/>
      <c r="E1397" s="67"/>
      <c r="F1397" s="67"/>
      <c r="G1397" s="67"/>
    </row>
    <row r="1398" customHeight="1" spans="3:7">
      <c r="C1398" s="67"/>
      <c r="D1398" s="67"/>
      <c r="E1398" s="67"/>
      <c r="F1398" s="67"/>
      <c r="G1398" s="67"/>
    </row>
    <row r="1399" customHeight="1" spans="3:7">
      <c r="C1399" s="67"/>
      <c r="D1399" s="67"/>
      <c r="E1399" s="67"/>
      <c r="F1399" s="67"/>
      <c r="G1399" s="67"/>
    </row>
    <row r="1400" customHeight="1" spans="3:7">
      <c r="C1400" s="67"/>
      <c r="D1400" s="67"/>
      <c r="E1400" s="67"/>
      <c r="F1400" s="67"/>
      <c r="G1400" s="67"/>
    </row>
    <row r="1401" customHeight="1" spans="3:7">
      <c r="C1401" s="67"/>
      <c r="D1401" s="67"/>
      <c r="E1401" s="67"/>
      <c r="F1401" s="67"/>
      <c r="G1401" s="67"/>
    </row>
    <row r="1402" customHeight="1" spans="3:7">
      <c r="C1402" s="67"/>
      <c r="D1402" s="67"/>
      <c r="E1402" s="67"/>
      <c r="F1402" s="67"/>
      <c r="G1402" s="67"/>
    </row>
    <row r="1403" customHeight="1" spans="3:7">
      <c r="C1403" s="67"/>
      <c r="D1403" s="67"/>
      <c r="E1403" s="67"/>
      <c r="F1403" s="67"/>
      <c r="G1403" s="67"/>
    </row>
    <row r="1404" customHeight="1" spans="3:7">
      <c r="C1404" s="67"/>
      <c r="D1404" s="67"/>
      <c r="E1404" s="67"/>
      <c r="F1404" s="67"/>
      <c r="G1404" s="67"/>
    </row>
    <row r="1405" customHeight="1" spans="3:7">
      <c r="C1405" s="67"/>
      <c r="D1405" s="67"/>
      <c r="E1405" s="67"/>
      <c r="F1405" s="67"/>
      <c r="G1405" s="67"/>
    </row>
    <row r="1406" customHeight="1" spans="3:7">
      <c r="C1406" s="67"/>
      <c r="D1406" s="67"/>
      <c r="E1406" s="67"/>
      <c r="F1406" s="67"/>
      <c r="G1406" s="67"/>
    </row>
    <row r="1407" customHeight="1" spans="3:7">
      <c r="C1407" s="67"/>
      <c r="D1407" s="67"/>
      <c r="E1407" s="67"/>
      <c r="F1407" s="67"/>
      <c r="G1407" s="67"/>
    </row>
    <row r="1408" customHeight="1" spans="3:7">
      <c r="C1408" s="67"/>
      <c r="D1408" s="67"/>
      <c r="E1408" s="67"/>
      <c r="F1408" s="67"/>
      <c r="G1408" s="67"/>
    </row>
    <row r="1409" customHeight="1" spans="3:7">
      <c r="C1409" s="67"/>
      <c r="D1409" s="67"/>
      <c r="E1409" s="67"/>
      <c r="F1409" s="67"/>
      <c r="G1409" s="67"/>
    </row>
    <row r="1410" customHeight="1" spans="3:7">
      <c r="C1410" s="67"/>
      <c r="D1410" s="67"/>
      <c r="E1410" s="67"/>
      <c r="F1410" s="67"/>
      <c r="G1410" s="67"/>
    </row>
    <row r="1411" customHeight="1" spans="3:7">
      <c r="C1411" s="67"/>
      <c r="D1411" s="67"/>
      <c r="E1411" s="67"/>
      <c r="F1411" s="67"/>
      <c r="G1411" s="67"/>
    </row>
    <row r="1412" customHeight="1" spans="3:7">
      <c r="C1412" s="67"/>
      <c r="D1412" s="67"/>
      <c r="E1412" s="67"/>
      <c r="F1412" s="67"/>
      <c r="G1412" s="67"/>
    </row>
    <row r="1413" customHeight="1" spans="3:7">
      <c r="C1413" s="67"/>
      <c r="D1413" s="67"/>
      <c r="E1413" s="67"/>
      <c r="F1413" s="67"/>
      <c r="G1413" s="67"/>
    </row>
    <row r="1414" customHeight="1" spans="3:7">
      <c r="C1414" s="67"/>
      <c r="D1414" s="67"/>
      <c r="E1414" s="67"/>
      <c r="F1414" s="67"/>
      <c r="G1414" s="67"/>
    </row>
    <row r="1415" customHeight="1" spans="3:7">
      <c r="C1415" s="67"/>
      <c r="D1415" s="67"/>
      <c r="E1415" s="67"/>
      <c r="F1415" s="67"/>
      <c r="G1415" s="67"/>
    </row>
    <row r="1416" customHeight="1" spans="3:7">
      <c r="C1416" s="67"/>
      <c r="D1416" s="67"/>
      <c r="E1416" s="67"/>
      <c r="F1416" s="67"/>
      <c r="G1416" s="67"/>
    </row>
    <row r="1417" customHeight="1" spans="3:7">
      <c r="C1417" s="67"/>
      <c r="D1417" s="67"/>
      <c r="E1417" s="67"/>
      <c r="F1417" s="67"/>
      <c r="G1417" s="67"/>
    </row>
    <row r="1418" customHeight="1" spans="3:7">
      <c r="C1418" s="67"/>
      <c r="D1418" s="67"/>
      <c r="E1418" s="67"/>
      <c r="F1418" s="67"/>
      <c r="G1418" s="67"/>
    </row>
    <row r="1419" customHeight="1" spans="3:7">
      <c r="C1419" s="67"/>
      <c r="D1419" s="67"/>
      <c r="E1419" s="67"/>
      <c r="F1419" s="67"/>
      <c r="G1419" s="67"/>
    </row>
    <row r="1420" customHeight="1" spans="3:7">
      <c r="C1420" s="67"/>
      <c r="D1420" s="67"/>
      <c r="E1420" s="67"/>
      <c r="F1420" s="67"/>
      <c r="G1420" s="67"/>
    </row>
    <row r="1421" customHeight="1" spans="3:7">
      <c r="C1421" s="67"/>
      <c r="D1421" s="67"/>
      <c r="E1421" s="67"/>
      <c r="F1421" s="67"/>
      <c r="G1421" s="67"/>
    </row>
    <row r="1422" customHeight="1" spans="3:7">
      <c r="C1422" s="67"/>
      <c r="D1422" s="67"/>
      <c r="E1422" s="67"/>
      <c r="F1422" s="67"/>
      <c r="G1422" s="67"/>
    </row>
    <row r="1423" customHeight="1" spans="3:7">
      <c r="C1423" s="67"/>
      <c r="D1423" s="67"/>
      <c r="E1423" s="67"/>
      <c r="F1423" s="67"/>
      <c r="G1423" s="67"/>
    </row>
    <row r="1424" customHeight="1" spans="3:7">
      <c r="C1424" s="67"/>
      <c r="D1424" s="67"/>
      <c r="E1424" s="67"/>
      <c r="F1424" s="67"/>
      <c r="G1424" s="67"/>
    </row>
    <row r="1425" customHeight="1" spans="3:7">
      <c r="C1425" s="67"/>
      <c r="D1425" s="67"/>
      <c r="E1425" s="67"/>
      <c r="F1425" s="67"/>
      <c r="G1425" s="67"/>
    </row>
    <row r="1426" customHeight="1" spans="3:7">
      <c r="C1426" s="67"/>
      <c r="D1426" s="67"/>
      <c r="E1426" s="67"/>
      <c r="F1426" s="67"/>
      <c r="G1426" s="67"/>
    </row>
    <row r="1427" customHeight="1" spans="3:7">
      <c r="C1427" s="67"/>
      <c r="D1427" s="67"/>
      <c r="E1427" s="67"/>
      <c r="F1427" s="67"/>
      <c r="G1427" s="67"/>
    </row>
    <row r="1428" customHeight="1" spans="3:7">
      <c r="C1428" s="67"/>
      <c r="D1428" s="67"/>
      <c r="E1428" s="67"/>
      <c r="F1428" s="67"/>
      <c r="G1428" s="67"/>
    </row>
    <row r="1429" customHeight="1" spans="3:7">
      <c r="C1429" s="67"/>
      <c r="D1429" s="67"/>
      <c r="E1429" s="67"/>
      <c r="F1429" s="67"/>
      <c r="G1429" s="67"/>
    </row>
    <row r="1430" customHeight="1" spans="3:7">
      <c r="C1430" s="67"/>
      <c r="D1430" s="67"/>
      <c r="E1430" s="67"/>
      <c r="F1430" s="67"/>
      <c r="G1430" s="67"/>
    </row>
    <row r="1431" customHeight="1" spans="3:7">
      <c r="C1431" s="67"/>
      <c r="D1431" s="67"/>
      <c r="E1431" s="67"/>
      <c r="F1431" s="67"/>
      <c r="G1431" s="67"/>
    </row>
    <row r="1432" customHeight="1" spans="3:7">
      <c r="C1432" s="67"/>
      <c r="D1432" s="67"/>
      <c r="E1432" s="67"/>
      <c r="F1432" s="67"/>
      <c r="G1432" s="67"/>
    </row>
    <row r="1433" customHeight="1" spans="3:7">
      <c r="C1433" s="67"/>
      <c r="D1433" s="67"/>
      <c r="E1433" s="67"/>
      <c r="F1433" s="67"/>
      <c r="G1433" s="67"/>
    </row>
    <row r="1434" customHeight="1" spans="3:7">
      <c r="C1434" s="67"/>
      <c r="D1434" s="67"/>
      <c r="E1434" s="67"/>
      <c r="F1434" s="67"/>
      <c r="G1434" s="67"/>
    </row>
    <row r="1435" customHeight="1" spans="3:7">
      <c r="C1435" s="67"/>
      <c r="D1435" s="67"/>
      <c r="E1435" s="67"/>
      <c r="F1435" s="67"/>
      <c r="G1435" s="67"/>
    </row>
    <row r="1436" customHeight="1" spans="3:7">
      <c r="C1436" s="67"/>
      <c r="D1436" s="67"/>
      <c r="E1436" s="67"/>
      <c r="F1436" s="67"/>
      <c r="G1436" s="67"/>
    </row>
    <row r="1437" customHeight="1" spans="3:7">
      <c r="C1437" s="67"/>
      <c r="D1437" s="67"/>
      <c r="E1437" s="67"/>
      <c r="F1437" s="67"/>
      <c r="G1437" s="67"/>
    </row>
    <row r="1438" customHeight="1" spans="3:7">
      <c r="C1438" s="67"/>
      <c r="D1438" s="67"/>
      <c r="E1438" s="67"/>
      <c r="F1438" s="67"/>
      <c r="G1438" s="67"/>
    </row>
    <row r="1439" customHeight="1" spans="3:7">
      <c r="C1439" s="67"/>
      <c r="D1439" s="67"/>
      <c r="E1439" s="67"/>
      <c r="F1439" s="67"/>
      <c r="G1439" s="67"/>
    </row>
    <row r="1440" customHeight="1" spans="3:7">
      <c r="C1440" s="67"/>
      <c r="D1440" s="67"/>
      <c r="E1440" s="67"/>
      <c r="F1440" s="67"/>
      <c r="G1440" s="67"/>
    </row>
    <row r="1441" customHeight="1" spans="3:7">
      <c r="C1441" s="67"/>
      <c r="D1441" s="67"/>
      <c r="E1441" s="67"/>
      <c r="F1441" s="67"/>
      <c r="G1441" s="67"/>
    </row>
    <row r="1442" customHeight="1" spans="3:7">
      <c r="C1442" s="67"/>
      <c r="D1442" s="67"/>
      <c r="E1442" s="67"/>
      <c r="F1442" s="67"/>
      <c r="G1442" s="67"/>
    </row>
    <row r="1443" customHeight="1" spans="3:7">
      <c r="C1443" s="67"/>
      <c r="D1443" s="67"/>
      <c r="E1443" s="67"/>
      <c r="F1443" s="67"/>
      <c r="G1443" s="67"/>
    </row>
    <row r="1444" customHeight="1" spans="3:7">
      <c r="C1444" s="67"/>
      <c r="D1444" s="67"/>
      <c r="E1444" s="67"/>
      <c r="F1444" s="67"/>
      <c r="G1444" s="67"/>
    </row>
    <row r="1445" customHeight="1" spans="3:7">
      <c r="C1445" s="67"/>
      <c r="D1445" s="67"/>
      <c r="E1445" s="67"/>
      <c r="F1445" s="67"/>
      <c r="G1445" s="67"/>
    </row>
    <row r="1446" customHeight="1" spans="3:7">
      <c r="C1446" s="67"/>
      <c r="D1446" s="67"/>
      <c r="E1446" s="67"/>
      <c r="F1446" s="67"/>
      <c r="G1446" s="67"/>
    </row>
    <row r="1447" customHeight="1" spans="3:7">
      <c r="C1447" s="67"/>
      <c r="D1447" s="67"/>
      <c r="E1447" s="67"/>
      <c r="F1447" s="67"/>
      <c r="G1447" s="67"/>
    </row>
    <row r="1448" customHeight="1" spans="3:7">
      <c r="C1448" s="67"/>
      <c r="D1448" s="67"/>
      <c r="E1448" s="67"/>
      <c r="F1448" s="67"/>
      <c r="G1448" s="67"/>
    </row>
    <row r="1449" customHeight="1" spans="3:7">
      <c r="C1449" s="67"/>
      <c r="D1449" s="67"/>
      <c r="E1449" s="67"/>
      <c r="F1449" s="67"/>
      <c r="G1449" s="67"/>
    </row>
    <row r="1450" customHeight="1" spans="3:7">
      <c r="C1450" s="67"/>
      <c r="D1450" s="67"/>
      <c r="E1450" s="67"/>
      <c r="F1450" s="67"/>
      <c r="G1450" s="67"/>
    </row>
    <row r="1451" customHeight="1" spans="3:7">
      <c r="C1451" s="67"/>
      <c r="D1451" s="67"/>
      <c r="E1451" s="67"/>
      <c r="F1451" s="67"/>
      <c r="G1451" s="67"/>
    </row>
    <row r="1452" customHeight="1" spans="3:7">
      <c r="C1452" s="67"/>
      <c r="D1452" s="67"/>
      <c r="E1452" s="67"/>
      <c r="F1452" s="67"/>
      <c r="G1452" s="67"/>
    </row>
    <row r="1453" customHeight="1" spans="3:7">
      <c r="C1453" s="67"/>
      <c r="D1453" s="67"/>
      <c r="E1453" s="67"/>
      <c r="F1453" s="67"/>
      <c r="G1453" s="67"/>
    </row>
    <row r="1454" customHeight="1" spans="3:7">
      <c r="C1454" s="67"/>
      <c r="D1454" s="67"/>
      <c r="E1454" s="67"/>
      <c r="F1454" s="67"/>
      <c r="G1454" s="67"/>
    </row>
    <row r="1455" customHeight="1" spans="3:7">
      <c r="C1455" s="67"/>
      <c r="D1455" s="67"/>
      <c r="E1455" s="67"/>
      <c r="F1455" s="67"/>
      <c r="G1455" s="67"/>
    </row>
    <row r="1456" customHeight="1" spans="3:7">
      <c r="C1456" s="67"/>
      <c r="D1456" s="67"/>
      <c r="E1456" s="67"/>
      <c r="F1456" s="67"/>
      <c r="G1456" s="67"/>
    </row>
    <row r="1457" customHeight="1" spans="3:7">
      <c r="C1457" s="67"/>
      <c r="D1457" s="67"/>
      <c r="E1457" s="67"/>
      <c r="F1457" s="67"/>
      <c r="G1457" s="67"/>
    </row>
    <row r="1458" customHeight="1" spans="3:7">
      <c r="C1458" s="67"/>
      <c r="D1458" s="67"/>
      <c r="E1458" s="67"/>
      <c r="F1458" s="67"/>
      <c r="G1458" s="67"/>
    </row>
    <row r="1459" customHeight="1" spans="3:7">
      <c r="C1459" s="67"/>
      <c r="D1459" s="67"/>
      <c r="E1459" s="67"/>
      <c r="F1459" s="67"/>
      <c r="G1459" s="67"/>
    </row>
    <row r="1460" customHeight="1" spans="3:7">
      <c r="C1460" s="67"/>
      <c r="D1460" s="67"/>
      <c r="E1460" s="67"/>
      <c r="F1460" s="67"/>
      <c r="G1460" s="67"/>
    </row>
    <row r="1461" customHeight="1" spans="3:7">
      <c r="C1461" s="67"/>
      <c r="D1461" s="67"/>
      <c r="E1461" s="67"/>
      <c r="F1461" s="67"/>
      <c r="G1461" s="67"/>
    </row>
    <row r="1462" customHeight="1" spans="3:7">
      <c r="C1462" s="67"/>
      <c r="D1462" s="67"/>
      <c r="E1462" s="67"/>
      <c r="F1462" s="67"/>
      <c r="G1462" s="67"/>
    </row>
    <row r="1463" customHeight="1" spans="3:7">
      <c r="C1463" s="67"/>
      <c r="D1463" s="67"/>
      <c r="E1463" s="67"/>
      <c r="F1463" s="67"/>
      <c r="G1463" s="67"/>
    </row>
    <row r="1464" customHeight="1" spans="3:7">
      <c r="C1464" s="67"/>
      <c r="D1464" s="67"/>
      <c r="E1464" s="67"/>
      <c r="F1464" s="67"/>
      <c r="G1464" s="67"/>
    </row>
    <row r="1465" customHeight="1" spans="3:7">
      <c r="C1465" s="67"/>
      <c r="D1465" s="67"/>
      <c r="E1465" s="67"/>
      <c r="F1465" s="67"/>
      <c r="G1465" s="67"/>
    </row>
    <row r="1466" customHeight="1" spans="3:7">
      <c r="C1466" s="67"/>
      <c r="D1466" s="67"/>
      <c r="E1466" s="67"/>
      <c r="F1466" s="67"/>
      <c r="G1466" s="67"/>
    </row>
    <row r="1467" customHeight="1" spans="3:7">
      <c r="C1467" s="67"/>
      <c r="D1467" s="67"/>
      <c r="E1467" s="67"/>
      <c r="F1467" s="67"/>
      <c r="G1467" s="67"/>
    </row>
    <row r="1468" customHeight="1" spans="3:7">
      <c r="C1468" s="67"/>
      <c r="D1468" s="67"/>
      <c r="E1468" s="67"/>
      <c r="F1468" s="67"/>
      <c r="G1468" s="67"/>
    </row>
    <row r="1469" customHeight="1" spans="3:7">
      <c r="C1469" s="67"/>
      <c r="D1469" s="67"/>
      <c r="E1469" s="67"/>
      <c r="F1469" s="67"/>
      <c r="G1469" s="67"/>
    </row>
    <row r="1470" customHeight="1" spans="3:7">
      <c r="C1470" s="67"/>
      <c r="D1470" s="67"/>
      <c r="E1470" s="67"/>
      <c r="F1470" s="67"/>
      <c r="G1470" s="67"/>
    </row>
    <row r="1471" customHeight="1" spans="3:7">
      <c r="C1471" s="67"/>
      <c r="D1471" s="67"/>
      <c r="E1471" s="67"/>
      <c r="F1471" s="67"/>
      <c r="G1471" s="67"/>
    </row>
    <row r="1472" customHeight="1" spans="3:7">
      <c r="C1472" s="67"/>
      <c r="D1472" s="67"/>
      <c r="E1472" s="67"/>
      <c r="F1472" s="67"/>
      <c r="G1472" s="67"/>
    </row>
    <row r="1473" customHeight="1" spans="3:7">
      <c r="C1473" s="67"/>
      <c r="D1473" s="67"/>
      <c r="E1473" s="67"/>
      <c r="F1473" s="67"/>
      <c r="G1473" s="67"/>
    </row>
    <row r="1474" customHeight="1" spans="3:7">
      <c r="C1474" s="67"/>
      <c r="D1474" s="67"/>
      <c r="E1474" s="67"/>
      <c r="F1474" s="67"/>
      <c r="G1474" s="67"/>
    </row>
    <row r="1475" customHeight="1" spans="3:7">
      <c r="C1475" s="67"/>
      <c r="D1475" s="67"/>
      <c r="E1475" s="67"/>
      <c r="F1475" s="67"/>
      <c r="G1475" s="67"/>
    </row>
    <row r="1476" customHeight="1" spans="3:7">
      <c r="C1476" s="67"/>
      <c r="D1476" s="67"/>
      <c r="E1476" s="67"/>
      <c r="F1476" s="67"/>
      <c r="G1476" s="67"/>
    </row>
    <row r="1477" customHeight="1" spans="3:7">
      <c r="C1477" s="67"/>
      <c r="D1477" s="67"/>
      <c r="E1477" s="67"/>
      <c r="F1477" s="67"/>
      <c r="G1477" s="67"/>
    </row>
    <row r="1478" customHeight="1" spans="3:7">
      <c r="C1478" s="67"/>
      <c r="D1478" s="67"/>
      <c r="E1478" s="67"/>
      <c r="F1478" s="67"/>
      <c r="G1478" s="67"/>
    </row>
    <row r="1479" customHeight="1" spans="3:7">
      <c r="C1479" s="67"/>
      <c r="D1479" s="67"/>
      <c r="E1479" s="67"/>
      <c r="F1479" s="67"/>
      <c r="G1479" s="67"/>
    </row>
    <row r="1480" customHeight="1" spans="3:7">
      <c r="C1480" s="67"/>
      <c r="D1480" s="67"/>
      <c r="E1480" s="67"/>
      <c r="F1480" s="67"/>
      <c r="G1480" s="67"/>
    </row>
    <row r="1481" customHeight="1" spans="3:7">
      <c r="C1481" s="67"/>
      <c r="D1481" s="67"/>
      <c r="E1481" s="67"/>
      <c r="F1481" s="67"/>
      <c r="G1481" s="67"/>
    </row>
    <row r="1482" customHeight="1" spans="3:7">
      <c r="C1482" s="67"/>
      <c r="D1482" s="67"/>
      <c r="E1482" s="67"/>
      <c r="F1482" s="67"/>
      <c r="G1482" s="67"/>
    </row>
    <row r="1483" customHeight="1" spans="3:7">
      <c r="C1483" s="67"/>
      <c r="D1483" s="67"/>
      <c r="E1483" s="67"/>
      <c r="F1483" s="67"/>
      <c r="G1483" s="67"/>
    </row>
    <row r="1484" customHeight="1" spans="3:7">
      <c r="C1484" s="67"/>
      <c r="D1484" s="67"/>
      <c r="E1484" s="67"/>
      <c r="F1484" s="67"/>
      <c r="G1484" s="67"/>
    </row>
    <row r="1485" customHeight="1" spans="3:7">
      <c r="C1485" s="67"/>
      <c r="D1485" s="67"/>
      <c r="E1485" s="67"/>
      <c r="F1485" s="67"/>
      <c r="G1485" s="67"/>
    </row>
    <row r="1486" customHeight="1" spans="3:7">
      <c r="C1486" s="67"/>
      <c r="D1486" s="67"/>
      <c r="E1486" s="67"/>
      <c r="F1486" s="67"/>
      <c r="G1486" s="67"/>
    </row>
    <row r="1487" customHeight="1" spans="3:7">
      <c r="C1487" s="67"/>
      <c r="D1487" s="67"/>
      <c r="E1487" s="67"/>
      <c r="F1487" s="67"/>
      <c r="G1487" s="67"/>
    </row>
    <row r="1488" customHeight="1" spans="3:7">
      <c r="C1488" s="67"/>
      <c r="D1488" s="67"/>
      <c r="E1488" s="67"/>
      <c r="F1488" s="67"/>
      <c r="G1488" s="67"/>
    </row>
    <row r="1489" customHeight="1" spans="3:7">
      <c r="C1489" s="67"/>
      <c r="D1489" s="67"/>
      <c r="E1489" s="67"/>
      <c r="F1489" s="67"/>
      <c r="G1489" s="67"/>
    </row>
    <row r="1490" customHeight="1" spans="3:7">
      <c r="C1490" s="67"/>
      <c r="D1490" s="67"/>
      <c r="E1490" s="67"/>
      <c r="F1490" s="67"/>
      <c r="G1490" s="67"/>
    </row>
    <row r="1491" customHeight="1" spans="3:7">
      <c r="C1491" s="67"/>
      <c r="D1491" s="67"/>
      <c r="E1491" s="67"/>
      <c r="F1491" s="67"/>
      <c r="G1491" s="67"/>
    </row>
    <row r="1492" customHeight="1" spans="3:7">
      <c r="C1492" s="67"/>
      <c r="D1492" s="67"/>
      <c r="E1492" s="67"/>
      <c r="F1492" s="67"/>
      <c r="G1492" s="67"/>
    </row>
    <row r="1493" customHeight="1" spans="3:7">
      <c r="C1493" s="67"/>
      <c r="D1493" s="67"/>
      <c r="E1493" s="67"/>
      <c r="F1493" s="67"/>
      <c r="G1493" s="67"/>
    </row>
    <row r="1494" customHeight="1" spans="3:7">
      <c r="C1494" s="67"/>
      <c r="D1494" s="67"/>
      <c r="E1494" s="67"/>
      <c r="F1494" s="67"/>
      <c r="G1494" s="67"/>
    </row>
    <row r="1495" customHeight="1" spans="3:7">
      <c r="C1495" s="67"/>
      <c r="D1495" s="67"/>
      <c r="E1495" s="67"/>
      <c r="F1495" s="67"/>
      <c r="G1495" s="67"/>
    </row>
    <row r="1496" customHeight="1" spans="3:7">
      <c r="C1496" s="67"/>
      <c r="D1496" s="67"/>
      <c r="E1496" s="67"/>
      <c r="F1496" s="67"/>
      <c r="G1496" s="67"/>
    </row>
    <row r="1497" customHeight="1" spans="3:7">
      <c r="C1497" s="67"/>
      <c r="D1497" s="67"/>
      <c r="E1497" s="67"/>
      <c r="F1497" s="67"/>
      <c r="G1497" s="67"/>
    </row>
    <row r="1498" customHeight="1" spans="3:7">
      <c r="C1498" s="67"/>
      <c r="D1498" s="67"/>
      <c r="E1498" s="67"/>
      <c r="F1498" s="67"/>
      <c r="G1498" s="67"/>
    </row>
    <row r="1499" customHeight="1" spans="3:7">
      <c r="C1499" s="67"/>
      <c r="D1499" s="67"/>
      <c r="E1499" s="67"/>
      <c r="F1499" s="67"/>
      <c r="G1499" s="67"/>
    </row>
    <row r="1500" customHeight="1" spans="3:7">
      <c r="C1500" s="67"/>
      <c r="D1500" s="67"/>
      <c r="E1500" s="67"/>
      <c r="F1500" s="67"/>
      <c r="G1500" s="67"/>
    </row>
    <row r="1501" customHeight="1" spans="3:7">
      <c r="C1501" s="67"/>
      <c r="D1501" s="67"/>
      <c r="E1501" s="67"/>
      <c r="F1501" s="67"/>
      <c r="G1501" s="67"/>
    </row>
    <row r="1502" customHeight="1" spans="3:7">
      <c r="C1502" s="67"/>
      <c r="D1502" s="67"/>
      <c r="E1502" s="67"/>
      <c r="F1502" s="67"/>
      <c r="G1502" s="67"/>
    </row>
    <row r="1503" customHeight="1" spans="3:7">
      <c r="C1503" s="67"/>
      <c r="D1503" s="67"/>
      <c r="E1503" s="67"/>
      <c r="F1503" s="67"/>
      <c r="G1503" s="67"/>
    </row>
    <row r="1504" customHeight="1" spans="3:7">
      <c r="C1504" s="67"/>
      <c r="D1504" s="67"/>
      <c r="E1504" s="67"/>
      <c r="F1504" s="67"/>
      <c r="G1504" s="67"/>
    </row>
    <row r="1505" customHeight="1" spans="3:7">
      <c r="C1505" s="67"/>
      <c r="D1505" s="67"/>
      <c r="E1505" s="67"/>
      <c r="F1505" s="67"/>
      <c r="G1505" s="67"/>
    </row>
    <row r="1506" customHeight="1" spans="3:7">
      <c r="C1506" s="67"/>
      <c r="D1506" s="67"/>
      <c r="E1506" s="67"/>
      <c r="F1506" s="67"/>
      <c r="G1506" s="67"/>
    </row>
    <row r="1507" customHeight="1" spans="3:7">
      <c r="C1507" s="67"/>
      <c r="D1507" s="67"/>
      <c r="E1507" s="67"/>
      <c r="F1507" s="67"/>
      <c r="G1507" s="67"/>
    </row>
    <row r="1508" customHeight="1" spans="3:7">
      <c r="C1508" s="67"/>
      <c r="D1508" s="67"/>
      <c r="E1508" s="67"/>
      <c r="F1508" s="67"/>
      <c r="G1508" s="67"/>
    </row>
    <row r="1509" customHeight="1" spans="3:7">
      <c r="C1509" s="67"/>
      <c r="D1509" s="67"/>
      <c r="E1509" s="67"/>
      <c r="F1509" s="67"/>
      <c r="G1509" s="67"/>
    </row>
    <row r="1510" customHeight="1" spans="3:7">
      <c r="C1510" s="67"/>
      <c r="D1510" s="67"/>
      <c r="E1510" s="67"/>
      <c r="F1510" s="67"/>
      <c r="G1510" s="67"/>
    </row>
    <row r="1511" customHeight="1" spans="3:7">
      <c r="C1511" s="67"/>
      <c r="D1511" s="67"/>
      <c r="E1511" s="67"/>
      <c r="F1511" s="67"/>
      <c r="G1511" s="67"/>
    </row>
    <row r="1512" customHeight="1" spans="3:7">
      <c r="C1512" s="67"/>
      <c r="D1512" s="67"/>
      <c r="E1512" s="67"/>
      <c r="F1512" s="67"/>
      <c r="G1512" s="67"/>
    </row>
    <row r="1513" customHeight="1" spans="3:7">
      <c r="C1513" s="67"/>
      <c r="D1513" s="67"/>
      <c r="E1513" s="67"/>
      <c r="F1513" s="67"/>
      <c r="G1513" s="67"/>
    </row>
    <row r="1514" customHeight="1" spans="3:7">
      <c r="C1514" s="67"/>
      <c r="D1514" s="67"/>
      <c r="E1514" s="67"/>
      <c r="F1514" s="67"/>
      <c r="G1514" s="67"/>
    </row>
    <row r="1515" customHeight="1" spans="3:7">
      <c r="C1515" s="67"/>
      <c r="D1515" s="67"/>
      <c r="E1515" s="67"/>
      <c r="F1515" s="67"/>
      <c r="G1515" s="67"/>
    </row>
    <row r="1516" customHeight="1" spans="3:7">
      <c r="C1516" s="67"/>
      <c r="D1516" s="67"/>
      <c r="E1516" s="67"/>
      <c r="F1516" s="67"/>
      <c r="G1516" s="67"/>
    </row>
    <row r="1517" customHeight="1" spans="3:7">
      <c r="C1517" s="67"/>
      <c r="D1517" s="67"/>
      <c r="E1517" s="67"/>
      <c r="F1517" s="67"/>
      <c r="G1517" s="67"/>
    </row>
    <row r="1518" customHeight="1" spans="3:7">
      <c r="C1518" s="67"/>
      <c r="D1518" s="67"/>
      <c r="E1518" s="67"/>
      <c r="F1518" s="67"/>
      <c r="G1518" s="67"/>
    </row>
    <row r="1519" customHeight="1" spans="3:7">
      <c r="C1519" s="67"/>
      <c r="D1519" s="67"/>
      <c r="E1519" s="67"/>
      <c r="F1519" s="67"/>
      <c r="G1519" s="67"/>
    </row>
    <row r="1520" customHeight="1" spans="3:7">
      <c r="C1520" s="67"/>
      <c r="D1520" s="67"/>
      <c r="E1520" s="67"/>
      <c r="F1520" s="67"/>
      <c r="G1520" s="67"/>
    </row>
    <row r="1521" customHeight="1" spans="3:7">
      <c r="C1521" s="67"/>
      <c r="D1521" s="67"/>
      <c r="E1521" s="67"/>
      <c r="F1521" s="67"/>
      <c r="G1521" s="67"/>
    </row>
    <row r="1522" customHeight="1" spans="3:7">
      <c r="C1522" s="67"/>
      <c r="D1522" s="67"/>
      <c r="E1522" s="67"/>
      <c r="F1522" s="67"/>
      <c r="G1522" s="67"/>
    </row>
    <row r="1523" customHeight="1" spans="3:7">
      <c r="C1523" s="67"/>
      <c r="D1523" s="67"/>
      <c r="E1523" s="67"/>
      <c r="F1523" s="67"/>
      <c r="G1523" s="67"/>
    </row>
    <row r="1524" customHeight="1" spans="3:7">
      <c r="C1524" s="67"/>
      <c r="D1524" s="67"/>
      <c r="E1524" s="67"/>
      <c r="F1524" s="67"/>
      <c r="G1524" s="67"/>
    </row>
    <row r="1525" customHeight="1" spans="3:7">
      <c r="C1525" s="67"/>
      <c r="D1525" s="67"/>
      <c r="E1525" s="67"/>
      <c r="F1525" s="67"/>
      <c r="G1525" s="67"/>
    </row>
    <row r="1526" customHeight="1" spans="3:7">
      <c r="C1526" s="67"/>
      <c r="D1526" s="67"/>
      <c r="E1526" s="67"/>
      <c r="F1526" s="67"/>
      <c r="G1526" s="67"/>
    </row>
    <row r="1527" customHeight="1" spans="3:7">
      <c r="C1527" s="67"/>
      <c r="D1527" s="67"/>
      <c r="E1527" s="67"/>
      <c r="F1527" s="67"/>
      <c r="G1527" s="67"/>
    </row>
    <row r="1528" customHeight="1" spans="3:7">
      <c r="C1528" s="67"/>
      <c r="D1528" s="67"/>
      <c r="E1528" s="67"/>
      <c r="F1528" s="67"/>
      <c r="G1528" s="67"/>
    </row>
    <row r="1529" customHeight="1" spans="3:7">
      <c r="C1529" s="67"/>
      <c r="D1529" s="67"/>
      <c r="E1529" s="67"/>
      <c r="F1529" s="67"/>
      <c r="G1529" s="67"/>
    </row>
    <row r="1530" customHeight="1" spans="3:7">
      <c r="C1530" s="67"/>
      <c r="D1530" s="67"/>
      <c r="E1530" s="67"/>
      <c r="F1530" s="67"/>
      <c r="G1530" s="67"/>
    </row>
    <row r="1531" customHeight="1" spans="3:7">
      <c r="C1531" s="67"/>
      <c r="D1531" s="67"/>
      <c r="E1531" s="67"/>
      <c r="F1531" s="67"/>
      <c r="G1531" s="67"/>
    </row>
    <row r="1532" customHeight="1" spans="3:7">
      <c r="C1532" s="67"/>
      <c r="D1532" s="67"/>
      <c r="E1532" s="67"/>
      <c r="F1532" s="67"/>
      <c r="G1532" s="67"/>
    </row>
    <row r="1533" customHeight="1" spans="3:7">
      <c r="C1533" s="67"/>
      <c r="D1533" s="67"/>
      <c r="E1533" s="67"/>
      <c r="F1533" s="67"/>
      <c r="G1533" s="67"/>
    </row>
    <row r="1534" customHeight="1" spans="3:7">
      <c r="C1534" s="67"/>
      <c r="D1534" s="67"/>
      <c r="E1534" s="67"/>
      <c r="F1534" s="67"/>
      <c r="G1534" s="67"/>
    </row>
    <row r="1535" customHeight="1" spans="3:7">
      <c r="C1535" s="67"/>
      <c r="D1535" s="67"/>
      <c r="E1535" s="67"/>
      <c r="F1535" s="67"/>
      <c r="G1535" s="67"/>
    </row>
    <row r="1536" customHeight="1" spans="3:7">
      <c r="C1536" s="67"/>
      <c r="D1536" s="67"/>
      <c r="E1536" s="67"/>
      <c r="F1536" s="67"/>
      <c r="G1536" s="67"/>
    </row>
    <row r="1537" customHeight="1" spans="3:7">
      <c r="C1537" s="67"/>
      <c r="D1537" s="67"/>
      <c r="E1537" s="67"/>
      <c r="F1537" s="67"/>
      <c r="G1537" s="67"/>
    </row>
    <row r="1538" customHeight="1" spans="3:7">
      <c r="C1538" s="67"/>
      <c r="D1538" s="67"/>
      <c r="E1538" s="67"/>
      <c r="F1538" s="67"/>
      <c r="G1538" s="67"/>
    </row>
    <row r="1539" customHeight="1" spans="3:7">
      <c r="C1539" s="67"/>
      <c r="D1539" s="67"/>
      <c r="E1539" s="67"/>
      <c r="F1539" s="67"/>
      <c r="G1539" s="67"/>
    </row>
    <row r="1540" customHeight="1" spans="3:7">
      <c r="C1540" s="67"/>
      <c r="D1540" s="67"/>
      <c r="E1540" s="67"/>
      <c r="F1540" s="67"/>
      <c r="G1540" s="67"/>
    </row>
    <row r="1541" customHeight="1" spans="3:7">
      <c r="C1541" s="67"/>
      <c r="D1541" s="67"/>
      <c r="E1541" s="67"/>
      <c r="F1541" s="67"/>
      <c r="G1541" s="67"/>
    </row>
    <row r="1542" customHeight="1" spans="3:7">
      <c r="C1542" s="67"/>
      <c r="D1542" s="67"/>
      <c r="E1542" s="67"/>
      <c r="F1542" s="67"/>
      <c r="G1542" s="67"/>
    </row>
    <row r="1543" customHeight="1" spans="3:7">
      <c r="C1543" s="67"/>
      <c r="D1543" s="67"/>
      <c r="E1543" s="67"/>
      <c r="F1543" s="67"/>
      <c r="G1543" s="67"/>
    </row>
    <row r="1544" customHeight="1" spans="3:7">
      <c r="C1544" s="67"/>
      <c r="D1544" s="67"/>
      <c r="E1544" s="67"/>
      <c r="F1544" s="67"/>
      <c r="G1544" s="67"/>
    </row>
    <row r="1545" customHeight="1" spans="3:7">
      <c r="C1545" s="67"/>
      <c r="D1545" s="67"/>
      <c r="E1545" s="67"/>
      <c r="F1545" s="67"/>
      <c r="G1545" s="67"/>
    </row>
    <row r="1546" customHeight="1" spans="3:7">
      <c r="C1546" s="67"/>
      <c r="D1546" s="67"/>
      <c r="E1546" s="67"/>
      <c r="F1546" s="67"/>
      <c r="G1546" s="67"/>
    </row>
    <row r="1547" customHeight="1" spans="3:7">
      <c r="C1547" s="67"/>
      <c r="D1547" s="67"/>
      <c r="E1547" s="67"/>
      <c r="F1547" s="67"/>
      <c r="G1547" s="67"/>
    </row>
    <row r="1548" customHeight="1" spans="3:7">
      <c r="C1548" s="67"/>
      <c r="D1548" s="67"/>
      <c r="E1548" s="67"/>
      <c r="F1548" s="67"/>
      <c r="G1548" s="67"/>
    </row>
    <row r="1549" customHeight="1" spans="3:7">
      <c r="C1549" s="67"/>
      <c r="D1549" s="67"/>
      <c r="E1549" s="67"/>
      <c r="F1549" s="67"/>
      <c r="G1549" s="67"/>
    </row>
    <row r="1550" customHeight="1" spans="3:7">
      <c r="C1550" s="67"/>
      <c r="D1550" s="67"/>
      <c r="E1550" s="67"/>
      <c r="F1550" s="67"/>
      <c r="G1550" s="67"/>
    </row>
    <row r="1551" customHeight="1" spans="3:7">
      <c r="C1551" s="67"/>
      <c r="D1551" s="67"/>
      <c r="E1551" s="67"/>
      <c r="F1551" s="67"/>
      <c r="G1551" s="67"/>
    </row>
    <row r="1552" customHeight="1" spans="3:7">
      <c r="C1552" s="67"/>
      <c r="D1552" s="67"/>
      <c r="E1552" s="67"/>
      <c r="F1552" s="67"/>
      <c r="G1552" s="67"/>
    </row>
    <row r="1553" customHeight="1" spans="3:7">
      <c r="C1553" s="67"/>
      <c r="D1553" s="67"/>
      <c r="E1553" s="67"/>
      <c r="F1553" s="67"/>
      <c r="G1553" s="67"/>
    </row>
    <row r="1554" customHeight="1" spans="3:7">
      <c r="C1554" s="67"/>
      <c r="D1554" s="67"/>
      <c r="E1554" s="67"/>
      <c r="F1554" s="67"/>
      <c r="G1554" s="67"/>
    </row>
    <row r="1555" customHeight="1" spans="3:7">
      <c r="C1555" s="67"/>
      <c r="D1555" s="67"/>
      <c r="E1555" s="67"/>
      <c r="F1555" s="67"/>
      <c r="G1555" s="67"/>
    </row>
    <row r="1556" customHeight="1" spans="3:7">
      <c r="C1556" s="67"/>
      <c r="D1556" s="67"/>
      <c r="E1556" s="67"/>
      <c r="F1556" s="67"/>
      <c r="G1556" s="67"/>
    </row>
    <row r="1557" customHeight="1" spans="3:7">
      <c r="C1557" s="67"/>
      <c r="D1557" s="67"/>
      <c r="E1557" s="67"/>
      <c r="F1557" s="67"/>
      <c r="G1557" s="67"/>
    </row>
    <row r="1558" customHeight="1" spans="3:7">
      <c r="C1558" s="67"/>
      <c r="D1558" s="67"/>
      <c r="E1558" s="67"/>
      <c r="F1558" s="67"/>
      <c r="G1558" s="67"/>
    </row>
    <row r="1559" customHeight="1" spans="3:7">
      <c r="C1559" s="67"/>
      <c r="D1559" s="67"/>
      <c r="E1559" s="67"/>
      <c r="F1559" s="67"/>
      <c r="G1559" s="67"/>
    </row>
    <row r="1560" customHeight="1" spans="3:7">
      <c r="C1560" s="67"/>
      <c r="D1560" s="67"/>
      <c r="E1560" s="67"/>
      <c r="F1560" s="67"/>
      <c r="G1560" s="67"/>
    </row>
    <row r="1561" customHeight="1" spans="3:7">
      <c r="C1561" s="67"/>
      <c r="D1561" s="67"/>
      <c r="E1561" s="67"/>
      <c r="F1561" s="67"/>
      <c r="G1561" s="67"/>
    </row>
    <row r="1562" customHeight="1" spans="3:7">
      <c r="C1562" s="67"/>
      <c r="D1562" s="67"/>
      <c r="E1562" s="67"/>
      <c r="F1562" s="67"/>
      <c r="G1562" s="67"/>
    </row>
    <row r="1563" customHeight="1" spans="3:7">
      <c r="C1563" s="67"/>
      <c r="D1563" s="67"/>
      <c r="E1563" s="67"/>
      <c r="F1563" s="67"/>
      <c r="G1563" s="67"/>
    </row>
    <row r="1564" customHeight="1" spans="3:7">
      <c r="C1564" s="67"/>
      <c r="D1564" s="67"/>
      <c r="E1564" s="67"/>
      <c r="F1564" s="67"/>
      <c r="G1564" s="67"/>
    </row>
    <row r="1565" customHeight="1" spans="3:7">
      <c r="C1565" s="67"/>
      <c r="D1565" s="67"/>
      <c r="E1565" s="67"/>
      <c r="F1565" s="67"/>
      <c r="G1565" s="67"/>
    </row>
    <row r="1566" customHeight="1" spans="3:7">
      <c r="C1566" s="67"/>
      <c r="D1566" s="67"/>
      <c r="E1566" s="67"/>
      <c r="F1566" s="67"/>
      <c r="G1566" s="67"/>
    </row>
    <row r="1567" customHeight="1" spans="3:7">
      <c r="C1567" s="67"/>
      <c r="D1567" s="67"/>
      <c r="E1567" s="67"/>
      <c r="F1567" s="67"/>
      <c r="G1567" s="67"/>
    </row>
    <row r="1568" customHeight="1" spans="3:7">
      <c r="C1568" s="67"/>
      <c r="D1568" s="67"/>
      <c r="E1568" s="67"/>
      <c r="F1568" s="67"/>
      <c r="G1568" s="67"/>
    </row>
    <row r="1569" customHeight="1" spans="3:7">
      <c r="C1569" s="67"/>
      <c r="D1569" s="67"/>
      <c r="E1569" s="67"/>
      <c r="F1569" s="67"/>
      <c r="G1569" s="67"/>
    </row>
    <row r="1570" customHeight="1" spans="3:7">
      <c r="C1570" s="67"/>
      <c r="D1570" s="67"/>
      <c r="E1570" s="67"/>
      <c r="F1570" s="67"/>
      <c r="G1570" s="67"/>
    </row>
    <row r="1571" customHeight="1" spans="3:7">
      <c r="C1571" s="67"/>
      <c r="D1571" s="67"/>
      <c r="E1571" s="67"/>
      <c r="F1571" s="67"/>
      <c r="G1571" s="67"/>
    </row>
    <row r="1572" customHeight="1" spans="3:7">
      <c r="C1572" s="67"/>
      <c r="D1572" s="67"/>
      <c r="E1572" s="67"/>
      <c r="F1572" s="67"/>
      <c r="G1572" s="67"/>
    </row>
    <row r="1573" customHeight="1" spans="3:7">
      <c r="C1573" s="67"/>
      <c r="D1573" s="67"/>
      <c r="E1573" s="67"/>
      <c r="F1573" s="67"/>
      <c r="G1573" s="67"/>
    </row>
    <row r="1574" customHeight="1" spans="3:7">
      <c r="C1574" s="67"/>
      <c r="D1574" s="67"/>
      <c r="E1574" s="67"/>
      <c r="F1574" s="67"/>
      <c r="G1574" s="67"/>
    </row>
    <row r="1575" customHeight="1" spans="3:7">
      <c r="C1575" s="67"/>
      <c r="D1575" s="67"/>
      <c r="E1575" s="67"/>
      <c r="F1575" s="67"/>
      <c r="G1575" s="67"/>
    </row>
    <row r="1576" customHeight="1" spans="3:7">
      <c r="C1576" s="67"/>
      <c r="D1576" s="67"/>
      <c r="E1576" s="67"/>
      <c r="F1576" s="67"/>
      <c r="G1576" s="67"/>
    </row>
    <row r="1577" customHeight="1" spans="3:7">
      <c r="C1577" s="67"/>
      <c r="D1577" s="67"/>
      <c r="E1577" s="67"/>
      <c r="F1577" s="67"/>
      <c r="G1577" s="67"/>
    </row>
    <row r="1578" customHeight="1" spans="3:7">
      <c r="C1578" s="67"/>
      <c r="D1578" s="67"/>
      <c r="E1578" s="67"/>
      <c r="F1578" s="67"/>
      <c r="G1578" s="67"/>
    </row>
    <row r="1579" customHeight="1" spans="3:7">
      <c r="C1579" s="67"/>
      <c r="D1579" s="67"/>
      <c r="E1579" s="67"/>
      <c r="F1579" s="67"/>
      <c r="G1579" s="67"/>
    </row>
    <row r="1580" customHeight="1" spans="3:7">
      <c r="C1580" s="67"/>
      <c r="D1580" s="67"/>
      <c r="E1580" s="67"/>
      <c r="F1580" s="67"/>
      <c r="G1580" s="67"/>
    </row>
    <row r="1581" customHeight="1" spans="3:7">
      <c r="C1581" s="67"/>
      <c r="D1581" s="67"/>
      <c r="E1581" s="67"/>
      <c r="F1581" s="67"/>
      <c r="G1581" s="67"/>
    </row>
    <row r="1582" customHeight="1" spans="3:7">
      <c r="C1582" s="67"/>
      <c r="D1582" s="67"/>
      <c r="E1582" s="67"/>
      <c r="F1582" s="67"/>
      <c r="G1582" s="67"/>
    </row>
    <row r="1583" customHeight="1" spans="3:7">
      <c r="C1583" s="67"/>
      <c r="D1583" s="67"/>
      <c r="E1583" s="67"/>
      <c r="F1583" s="67"/>
      <c r="G1583" s="67"/>
    </row>
    <row r="1584" customHeight="1" spans="3:7">
      <c r="C1584" s="67"/>
      <c r="D1584" s="67"/>
      <c r="E1584" s="67"/>
      <c r="F1584" s="67"/>
      <c r="G1584" s="67"/>
    </row>
    <row r="1585" customHeight="1" spans="3:7">
      <c r="C1585" s="67"/>
      <c r="D1585" s="67"/>
      <c r="E1585" s="67"/>
      <c r="F1585" s="67"/>
      <c r="G1585" s="67"/>
    </row>
    <row r="1586" customHeight="1" spans="3:7">
      <c r="C1586" s="67"/>
      <c r="D1586" s="67"/>
      <c r="E1586" s="67"/>
      <c r="F1586" s="67"/>
      <c r="G1586" s="67"/>
    </row>
    <row r="1587" customHeight="1" spans="3:7">
      <c r="C1587" s="67"/>
      <c r="D1587" s="67"/>
      <c r="E1587" s="67"/>
      <c r="F1587" s="67"/>
      <c r="G1587" s="67"/>
    </row>
    <row r="1588" customHeight="1" spans="3:7">
      <c r="C1588" s="67"/>
      <c r="D1588" s="67"/>
      <c r="E1588" s="67"/>
      <c r="F1588" s="67"/>
      <c r="G1588" s="67"/>
    </row>
    <row r="1589" customHeight="1" spans="3:7">
      <c r="C1589" s="67"/>
      <c r="D1589" s="67"/>
      <c r="E1589" s="67"/>
      <c r="F1589" s="67"/>
      <c r="G1589" s="67"/>
    </row>
    <row r="1590" customHeight="1" spans="3:7">
      <c r="C1590" s="67"/>
      <c r="D1590" s="67"/>
      <c r="E1590" s="67"/>
      <c r="F1590" s="67"/>
      <c r="G1590" s="67"/>
    </row>
    <row r="1591" customHeight="1" spans="3:7">
      <c r="C1591" s="67"/>
      <c r="D1591" s="67"/>
      <c r="E1591" s="67"/>
      <c r="F1591" s="67"/>
      <c r="G1591" s="67"/>
    </row>
    <row r="1592" customHeight="1" spans="3:7">
      <c r="C1592" s="67"/>
      <c r="D1592" s="67"/>
      <c r="E1592" s="67"/>
      <c r="F1592" s="67"/>
      <c r="G1592" s="67"/>
    </row>
    <row r="1593" customHeight="1" spans="3:7">
      <c r="C1593" s="67"/>
      <c r="D1593" s="67"/>
      <c r="E1593" s="67"/>
      <c r="F1593" s="67"/>
      <c r="G1593" s="67"/>
    </row>
    <row r="1594" customHeight="1" spans="3:7">
      <c r="C1594" s="67"/>
      <c r="D1594" s="67"/>
      <c r="E1594" s="67"/>
      <c r="F1594" s="67"/>
      <c r="G1594" s="67"/>
    </row>
    <row r="1595" customHeight="1" spans="3:7">
      <c r="C1595" s="67"/>
      <c r="D1595" s="67"/>
      <c r="E1595" s="67"/>
      <c r="F1595" s="67"/>
      <c r="G1595" s="67"/>
    </row>
    <row r="1596" customHeight="1" spans="3:7">
      <c r="C1596" s="67"/>
      <c r="D1596" s="67"/>
      <c r="E1596" s="67"/>
      <c r="F1596" s="67"/>
      <c r="G1596" s="67"/>
    </row>
    <row r="1597" customHeight="1" spans="3:7">
      <c r="C1597" s="67"/>
      <c r="D1597" s="67"/>
      <c r="E1597" s="67"/>
      <c r="F1597" s="67"/>
      <c r="G1597" s="67"/>
    </row>
    <row r="1598" customHeight="1" spans="3:7">
      <c r="C1598" s="67"/>
      <c r="D1598" s="67"/>
      <c r="E1598" s="67"/>
      <c r="F1598" s="67"/>
      <c r="G1598" s="67"/>
    </row>
    <row r="1599" customHeight="1" spans="3:7">
      <c r="C1599" s="67"/>
      <c r="D1599" s="67"/>
      <c r="E1599" s="67"/>
      <c r="F1599" s="67"/>
      <c r="G1599" s="67"/>
    </row>
    <row r="1600" customHeight="1" spans="3:7">
      <c r="C1600" s="67"/>
      <c r="D1600" s="67"/>
      <c r="E1600" s="67"/>
      <c r="F1600" s="67"/>
      <c r="G1600" s="67"/>
    </row>
    <row r="1601" customHeight="1" spans="3:7">
      <c r="C1601" s="67"/>
      <c r="D1601" s="67"/>
      <c r="E1601" s="67"/>
      <c r="F1601" s="67"/>
      <c r="G1601" s="67"/>
    </row>
    <row r="1602" customHeight="1" spans="3:7">
      <c r="C1602" s="67"/>
      <c r="D1602" s="67"/>
      <c r="E1602" s="67"/>
      <c r="F1602" s="67"/>
      <c r="G1602" s="67"/>
    </row>
    <row r="1603" customHeight="1" spans="3:7">
      <c r="C1603" s="67"/>
      <c r="D1603" s="67"/>
      <c r="E1603" s="67"/>
      <c r="F1603" s="67"/>
      <c r="G1603" s="67"/>
    </row>
    <row r="1604" customHeight="1" spans="3:7">
      <c r="C1604" s="67"/>
      <c r="D1604" s="67"/>
      <c r="E1604" s="67"/>
      <c r="F1604" s="67"/>
      <c r="G1604" s="67"/>
    </row>
    <row r="1605" customHeight="1" spans="3:7">
      <c r="C1605" s="67"/>
      <c r="D1605" s="67"/>
      <c r="E1605" s="67"/>
      <c r="F1605" s="67"/>
      <c r="G1605" s="67"/>
    </row>
    <row r="1606" customHeight="1" spans="3:7">
      <c r="C1606" s="67"/>
      <c r="D1606" s="67"/>
      <c r="E1606" s="67"/>
      <c r="F1606" s="67"/>
      <c r="G1606" s="67"/>
    </row>
    <row r="1607" customHeight="1" spans="3:7">
      <c r="C1607" s="67"/>
      <c r="D1607" s="67"/>
      <c r="E1607" s="67"/>
      <c r="F1607" s="67"/>
      <c r="G1607" s="67"/>
    </row>
    <row r="1608" customHeight="1" spans="3:7">
      <c r="C1608" s="67"/>
      <c r="D1608" s="67"/>
      <c r="E1608" s="67"/>
      <c r="F1608" s="67"/>
      <c r="G1608" s="67"/>
    </row>
    <row r="1609" customHeight="1" spans="3:7">
      <c r="C1609" s="67"/>
      <c r="D1609" s="67"/>
      <c r="E1609" s="67"/>
      <c r="F1609" s="67"/>
      <c r="G1609" s="67"/>
    </row>
    <row r="1610" customHeight="1" spans="3:7">
      <c r="C1610" s="67"/>
      <c r="D1610" s="67"/>
      <c r="E1610" s="67"/>
      <c r="F1610" s="67"/>
      <c r="G1610" s="67"/>
    </row>
    <row r="1611" customHeight="1" spans="3:7">
      <c r="C1611" s="67"/>
      <c r="D1611" s="67"/>
      <c r="E1611" s="67"/>
      <c r="F1611" s="67"/>
      <c r="G1611" s="67"/>
    </row>
    <row r="1612" customHeight="1" spans="3:7">
      <c r="C1612" s="67"/>
      <c r="D1612" s="67"/>
      <c r="E1612" s="67"/>
      <c r="F1612" s="67"/>
      <c r="G1612" s="67"/>
    </row>
    <row r="1613" customHeight="1" spans="3:7">
      <c r="C1613" s="67"/>
      <c r="D1613" s="67"/>
      <c r="E1613" s="67"/>
      <c r="F1613" s="67"/>
      <c r="G1613" s="67"/>
    </row>
    <row r="1614" customHeight="1" spans="3:7">
      <c r="C1614" s="67"/>
      <c r="D1614" s="67"/>
      <c r="E1614" s="67"/>
      <c r="F1614" s="67"/>
      <c r="G1614" s="67"/>
    </row>
    <row r="1615" customHeight="1" spans="3:7">
      <c r="C1615" s="67"/>
      <c r="D1615" s="67"/>
      <c r="E1615" s="67"/>
      <c r="F1615" s="67"/>
      <c r="G1615" s="67"/>
    </row>
    <row r="1616" customHeight="1" spans="3:7">
      <c r="C1616" s="67"/>
      <c r="D1616" s="67"/>
      <c r="E1616" s="67"/>
      <c r="F1616" s="67"/>
      <c r="G1616" s="67"/>
    </row>
    <row r="1617" customHeight="1" spans="3:7">
      <c r="C1617" s="67"/>
      <c r="D1617" s="67"/>
      <c r="E1617" s="67"/>
      <c r="F1617" s="67"/>
      <c r="G1617" s="67"/>
    </row>
    <row r="1618" customHeight="1" spans="3:7">
      <c r="C1618" s="67"/>
      <c r="D1618" s="67"/>
      <c r="E1618" s="67"/>
      <c r="F1618" s="67"/>
      <c r="G1618" s="67"/>
    </row>
    <row r="1619" customHeight="1" spans="3:7">
      <c r="C1619" s="67"/>
      <c r="D1619" s="67"/>
      <c r="E1619" s="67"/>
      <c r="F1619" s="67"/>
      <c r="G1619" s="67"/>
    </row>
    <row r="1620" customHeight="1" spans="3:7">
      <c r="C1620" s="67"/>
      <c r="D1620" s="67"/>
      <c r="E1620" s="67"/>
      <c r="F1620" s="67"/>
      <c r="G1620" s="67"/>
    </row>
    <row r="1621" customHeight="1" spans="3:7">
      <c r="C1621" s="67"/>
      <c r="D1621" s="67"/>
      <c r="E1621" s="67"/>
      <c r="F1621" s="67"/>
      <c r="G1621" s="67"/>
    </row>
    <row r="1622" customHeight="1" spans="3:7">
      <c r="C1622" s="67"/>
      <c r="D1622" s="67"/>
      <c r="E1622" s="67"/>
      <c r="F1622" s="67"/>
      <c r="G1622" s="67"/>
    </row>
    <row r="1623" customHeight="1" spans="3:7">
      <c r="C1623" s="67"/>
      <c r="D1623" s="67"/>
      <c r="E1623" s="67"/>
      <c r="F1623" s="67"/>
      <c r="G1623" s="67"/>
    </row>
    <row r="1624" customHeight="1" spans="3:7">
      <c r="C1624" s="67"/>
      <c r="D1624" s="67"/>
      <c r="E1624" s="67"/>
      <c r="F1624" s="67"/>
      <c r="G1624" s="67"/>
    </row>
    <row r="1625" customHeight="1" spans="3:7">
      <c r="C1625" s="67"/>
      <c r="D1625" s="67"/>
      <c r="E1625" s="67"/>
      <c r="F1625" s="67"/>
      <c r="G1625" s="67"/>
    </row>
    <row r="1626" customHeight="1" spans="3:7">
      <c r="C1626" s="67"/>
      <c r="D1626" s="67"/>
      <c r="E1626" s="67"/>
      <c r="F1626" s="67"/>
      <c r="G1626" s="67"/>
    </row>
    <row r="1627" customHeight="1" spans="3:7">
      <c r="C1627" s="67"/>
      <c r="D1627" s="67"/>
      <c r="E1627" s="67"/>
      <c r="F1627" s="67"/>
      <c r="G1627" s="67"/>
    </row>
    <row r="1628" customHeight="1" spans="3:7">
      <c r="C1628" s="67"/>
      <c r="D1628" s="67"/>
      <c r="E1628" s="67"/>
      <c r="F1628" s="67"/>
      <c r="G1628" s="67"/>
    </row>
    <row r="1629" customHeight="1" spans="3:7">
      <c r="C1629" s="67"/>
      <c r="D1629" s="67"/>
      <c r="E1629" s="67"/>
      <c r="F1629" s="67"/>
      <c r="G1629" s="67"/>
    </row>
    <row r="1630" customHeight="1" spans="3:7">
      <c r="C1630" s="67"/>
      <c r="D1630" s="67"/>
      <c r="E1630" s="67"/>
      <c r="F1630" s="67"/>
      <c r="G1630" s="67"/>
    </row>
    <row r="1631" customHeight="1" spans="3:7">
      <c r="C1631" s="67"/>
      <c r="D1631" s="67"/>
      <c r="E1631" s="67"/>
      <c r="F1631" s="67"/>
      <c r="G1631" s="67"/>
    </row>
    <row r="1632" customHeight="1" spans="3:7">
      <c r="C1632" s="67"/>
      <c r="D1632" s="67"/>
      <c r="E1632" s="67"/>
      <c r="F1632" s="67"/>
      <c r="G1632" s="67"/>
    </row>
    <row r="1633" customHeight="1" spans="3:7">
      <c r="C1633" s="67"/>
      <c r="D1633" s="67"/>
      <c r="E1633" s="67"/>
      <c r="F1633" s="67"/>
      <c r="G1633" s="67"/>
    </row>
    <row r="1634" customHeight="1" spans="3:7">
      <c r="C1634" s="67"/>
      <c r="D1634" s="67"/>
      <c r="E1634" s="67"/>
      <c r="F1634" s="67"/>
      <c r="G1634" s="67"/>
    </row>
    <row r="1635" customHeight="1" spans="3:7">
      <c r="C1635" s="67"/>
      <c r="D1635" s="67"/>
      <c r="E1635" s="67"/>
      <c r="F1635" s="67"/>
      <c r="G1635" s="67"/>
    </row>
    <row r="1636" customHeight="1" spans="3:7">
      <c r="C1636" s="67"/>
      <c r="D1636" s="67"/>
      <c r="E1636" s="67"/>
      <c r="F1636" s="67"/>
      <c r="G1636" s="67"/>
    </row>
    <row r="1637" customHeight="1" spans="3:7">
      <c r="C1637" s="67"/>
      <c r="D1637" s="67"/>
      <c r="E1637" s="67"/>
      <c r="F1637" s="67"/>
      <c r="G1637" s="67"/>
    </row>
    <row r="1638" customHeight="1" spans="3:7">
      <c r="C1638" s="67"/>
      <c r="D1638" s="67"/>
      <c r="E1638" s="67"/>
      <c r="F1638" s="67"/>
      <c r="G1638" s="67"/>
    </row>
    <row r="1639" customHeight="1" spans="3:7">
      <c r="C1639" s="67"/>
      <c r="D1639" s="67"/>
      <c r="E1639" s="67"/>
      <c r="F1639" s="67"/>
      <c r="G1639" s="67"/>
    </row>
    <row r="1640" customHeight="1" spans="3:7">
      <c r="C1640" s="67"/>
      <c r="D1640" s="67"/>
      <c r="E1640" s="67"/>
      <c r="F1640" s="67"/>
      <c r="G1640" s="67"/>
    </row>
    <row r="1641" customHeight="1" spans="3:7">
      <c r="C1641" s="67"/>
      <c r="D1641" s="67"/>
      <c r="E1641" s="67"/>
      <c r="F1641" s="67"/>
      <c r="G1641" s="67"/>
    </row>
    <row r="1642" customHeight="1" spans="3:7">
      <c r="C1642" s="67"/>
      <c r="D1642" s="67"/>
      <c r="E1642" s="67"/>
      <c r="F1642" s="67"/>
      <c r="G1642" s="67"/>
    </row>
    <row r="1643" customHeight="1" spans="3:7">
      <c r="C1643" s="67"/>
      <c r="D1643" s="67"/>
      <c r="E1643" s="67"/>
      <c r="F1643" s="67"/>
      <c r="G1643" s="67"/>
    </row>
    <row r="1644" customHeight="1" spans="3:7">
      <c r="C1644" s="67"/>
      <c r="D1644" s="67"/>
      <c r="E1644" s="67"/>
      <c r="F1644" s="67"/>
      <c r="G1644" s="67"/>
    </row>
    <row r="1645" customHeight="1" spans="3:7">
      <c r="C1645" s="67"/>
      <c r="D1645" s="67"/>
      <c r="E1645" s="67"/>
      <c r="F1645" s="67"/>
      <c r="G1645" s="67"/>
    </row>
    <row r="1646" customHeight="1" spans="3:7">
      <c r="C1646" s="67"/>
      <c r="D1646" s="67"/>
      <c r="E1646" s="67"/>
      <c r="F1646" s="67"/>
      <c r="G1646" s="67"/>
    </row>
    <row r="1647" customHeight="1" spans="3:7">
      <c r="C1647" s="67"/>
      <c r="D1647" s="67"/>
      <c r="E1647" s="67"/>
      <c r="F1647" s="67"/>
      <c r="G1647" s="67"/>
    </row>
    <row r="1648" customHeight="1" spans="3:7">
      <c r="C1648" s="67"/>
      <c r="D1648" s="67"/>
      <c r="E1648" s="67"/>
      <c r="F1648" s="67"/>
      <c r="G1648" s="67"/>
    </row>
    <row r="1649" customHeight="1" spans="3:7">
      <c r="C1649" s="67"/>
      <c r="D1649" s="67"/>
      <c r="E1649" s="67"/>
      <c r="F1649" s="67"/>
      <c r="G1649" s="67"/>
    </row>
    <row r="1650" customHeight="1" spans="3:7">
      <c r="C1650" s="67"/>
      <c r="D1650" s="67"/>
      <c r="E1650" s="67"/>
      <c r="F1650" s="67"/>
      <c r="G1650" s="67"/>
    </row>
    <row r="1651" customHeight="1" spans="3:7">
      <c r="C1651" s="67"/>
      <c r="D1651" s="67"/>
      <c r="E1651" s="67"/>
      <c r="F1651" s="67"/>
      <c r="G1651" s="67"/>
    </row>
    <row r="1652" customHeight="1" spans="3:7">
      <c r="C1652" s="67"/>
      <c r="D1652" s="67"/>
      <c r="E1652" s="67"/>
      <c r="F1652" s="67"/>
      <c r="G1652" s="67"/>
    </row>
    <row r="1653" customHeight="1" spans="3:7">
      <c r="C1653" s="67"/>
      <c r="D1653" s="67"/>
      <c r="E1653" s="67"/>
      <c r="F1653" s="67"/>
      <c r="G1653" s="67"/>
    </row>
    <row r="1654" customHeight="1" spans="3:7">
      <c r="C1654" s="67"/>
      <c r="D1654" s="67"/>
      <c r="E1654" s="67"/>
      <c r="F1654" s="67"/>
      <c r="G1654" s="67"/>
    </row>
    <row r="1655" customHeight="1" spans="3:7">
      <c r="C1655" s="67"/>
      <c r="D1655" s="67"/>
      <c r="E1655" s="67"/>
      <c r="F1655" s="67"/>
      <c r="G1655" s="67"/>
    </row>
    <row r="1656" customHeight="1" spans="3:7">
      <c r="C1656" s="67"/>
      <c r="D1656" s="67"/>
      <c r="E1656" s="67"/>
      <c r="F1656" s="67"/>
      <c r="G1656" s="67"/>
    </row>
    <row r="1657" customHeight="1" spans="3:7">
      <c r="C1657" s="67"/>
      <c r="D1657" s="67"/>
      <c r="E1657" s="67"/>
      <c r="F1657" s="67"/>
      <c r="G1657" s="67"/>
    </row>
    <row r="1658" customHeight="1" spans="3:7">
      <c r="C1658" s="67"/>
      <c r="D1658" s="67"/>
      <c r="E1658" s="67"/>
      <c r="F1658" s="67"/>
      <c r="G1658" s="67"/>
    </row>
    <row r="1659" customHeight="1" spans="3:7">
      <c r="C1659" s="67"/>
      <c r="D1659" s="67"/>
      <c r="E1659" s="67"/>
      <c r="F1659" s="67"/>
      <c r="G1659" s="67"/>
    </row>
    <row r="1660" customHeight="1" spans="3:7">
      <c r="C1660" s="67"/>
      <c r="D1660" s="67"/>
      <c r="E1660" s="67"/>
      <c r="F1660" s="67"/>
      <c r="G1660" s="67"/>
    </row>
    <row r="1661" customHeight="1" spans="3:7">
      <c r="C1661" s="67"/>
      <c r="D1661" s="67"/>
      <c r="E1661" s="67"/>
      <c r="F1661" s="67"/>
      <c r="G1661" s="67"/>
    </row>
    <row r="1662" customHeight="1" spans="3:7">
      <c r="C1662" s="67"/>
      <c r="D1662" s="67"/>
      <c r="E1662" s="67"/>
      <c r="F1662" s="67"/>
      <c r="G1662" s="67"/>
    </row>
    <row r="1663" customHeight="1" spans="3:7">
      <c r="C1663" s="67"/>
      <c r="D1663" s="67"/>
      <c r="E1663" s="67"/>
      <c r="F1663" s="67"/>
      <c r="G1663" s="67"/>
    </row>
    <row r="1664" customHeight="1" spans="3:7">
      <c r="C1664" s="67"/>
      <c r="D1664" s="67"/>
      <c r="E1664" s="67"/>
      <c r="F1664" s="67"/>
      <c r="G1664" s="67"/>
    </row>
    <row r="1665" customHeight="1" spans="3:7">
      <c r="C1665" s="67"/>
      <c r="D1665" s="67"/>
      <c r="E1665" s="67"/>
      <c r="F1665" s="67"/>
      <c r="G1665" s="67"/>
    </row>
    <row r="1666" customHeight="1" spans="3:7">
      <c r="C1666" s="67"/>
      <c r="D1666" s="67"/>
      <c r="E1666" s="67"/>
      <c r="F1666" s="67"/>
      <c r="G1666" s="67"/>
    </row>
    <row r="1667" customHeight="1" spans="3:7">
      <c r="C1667" s="67"/>
      <c r="D1667" s="67"/>
      <c r="E1667" s="67"/>
      <c r="F1667" s="67"/>
      <c r="G1667" s="67"/>
    </row>
    <row r="1668" customHeight="1" spans="3:7">
      <c r="C1668" s="67"/>
      <c r="D1668" s="67"/>
      <c r="E1668" s="67"/>
      <c r="F1668" s="67"/>
      <c r="G1668" s="67"/>
    </row>
    <row r="1669" customHeight="1" spans="3:7">
      <c r="C1669" s="67"/>
      <c r="D1669" s="67"/>
      <c r="E1669" s="67"/>
      <c r="F1669" s="67"/>
      <c r="G1669" s="67"/>
    </row>
    <row r="1670" customHeight="1" spans="3:7">
      <c r="C1670" s="67"/>
      <c r="D1670" s="67"/>
      <c r="E1670" s="67"/>
      <c r="F1670" s="67"/>
      <c r="G1670" s="67"/>
    </row>
    <row r="1671" customHeight="1" spans="3:7">
      <c r="C1671" s="67"/>
      <c r="D1671" s="67"/>
      <c r="E1671" s="67"/>
      <c r="F1671" s="67"/>
      <c r="G1671" s="67"/>
    </row>
    <row r="1672" customHeight="1" spans="3:7">
      <c r="C1672" s="67"/>
      <c r="D1672" s="67"/>
      <c r="E1672" s="67"/>
      <c r="F1672" s="67"/>
      <c r="G1672" s="67"/>
    </row>
    <row r="1673" customHeight="1" spans="3:7">
      <c r="C1673" s="67"/>
      <c r="D1673" s="67"/>
      <c r="E1673" s="67"/>
      <c r="F1673" s="67"/>
      <c r="G1673" s="67"/>
    </row>
    <row r="1674" customHeight="1" spans="3:7">
      <c r="C1674" s="67"/>
      <c r="D1674" s="67"/>
      <c r="E1674" s="67"/>
      <c r="F1674" s="67"/>
      <c r="G1674" s="67"/>
    </row>
    <row r="1675" customHeight="1" spans="3:7">
      <c r="C1675" s="67"/>
      <c r="D1675" s="67"/>
      <c r="E1675" s="67"/>
      <c r="F1675" s="67"/>
      <c r="G1675" s="67"/>
    </row>
    <row r="1676" customHeight="1" spans="3:7">
      <c r="C1676" s="67"/>
      <c r="D1676" s="67"/>
      <c r="E1676" s="67"/>
      <c r="F1676" s="67"/>
      <c r="G1676" s="67"/>
    </row>
    <row r="1677" customHeight="1" spans="3:7">
      <c r="C1677" s="67"/>
      <c r="D1677" s="67"/>
      <c r="E1677" s="67"/>
      <c r="F1677" s="67"/>
      <c r="G1677" s="67"/>
    </row>
    <row r="1678" customHeight="1" spans="3:7">
      <c r="C1678" s="67"/>
      <c r="D1678" s="67"/>
      <c r="E1678" s="67"/>
      <c r="F1678" s="67"/>
      <c r="G1678" s="67"/>
    </row>
    <row r="1679" customHeight="1" spans="3:7">
      <c r="C1679" s="67"/>
      <c r="D1679" s="67"/>
      <c r="E1679" s="67"/>
      <c r="F1679" s="67"/>
      <c r="G1679" s="67"/>
    </row>
    <row r="1680" customHeight="1" spans="3:7">
      <c r="C1680" s="67"/>
      <c r="D1680" s="67"/>
      <c r="E1680" s="67"/>
      <c r="F1680" s="67"/>
      <c r="G1680" s="67"/>
    </row>
    <row r="1681" customHeight="1" spans="3:7">
      <c r="C1681" s="67"/>
      <c r="D1681" s="67"/>
      <c r="E1681" s="67"/>
      <c r="F1681" s="67"/>
      <c r="G1681" s="67"/>
    </row>
    <row r="1682" customHeight="1" spans="3:7">
      <c r="C1682" s="67"/>
      <c r="D1682" s="67"/>
      <c r="E1682" s="67"/>
      <c r="F1682" s="67"/>
      <c r="G1682" s="67"/>
    </row>
    <row r="1683" customHeight="1" spans="3:7">
      <c r="C1683" s="67"/>
      <c r="D1683" s="67"/>
      <c r="E1683" s="67"/>
      <c r="F1683" s="67"/>
      <c r="G1683" s="67"/>
    </row>
    <row r="1684" customHeight="1" spans="3:7">
      <c r="C1684" s="67"/>
      <c r="D1684" s="67"/>
      <c r="E1684" s="67"/>
      <c r="F1684" s="67"/>
      <c r="G1684" s="67"/>
    </row>
    <row r="1685" customHeight="1" spans="3:7">
      <c r="C1685" s="67"/>
      <c r="D1685" s="67"/>
      <c r="E1685" s="67"/>
      <c r="F1685" s="67"/>
      <c r="G1685" s="67"/>
    </row>
    <row r="1686" customHeight="1" spans="3:7">
      <c r="C1686" s="67"/>
      <c r="D1686" s="67"/>
      <c r="E1686" s="67"/>
      <c r="F1686" s="67"/>
      <c r="G1686" s="67"/>
    </row>
    <row r="1687" customHeight="1" spans="3:7">
      <c r="C1687" s="67"/>
      <c r="D1687" s="67"/>
      <c r="E1687" s="67"/>
      <c r="F1687" s="67"/>
      <c r="G1687" s="67"/>
    </row>
    <row r="1688" customHeight="1" spans="3:7">
      <c r="C1688" s="67"/>
      <c r="D1688" s="67"/>
      <c r="E1688" s="67"/>
      <c r="F1688" s="67"/>
      <c r="G1688" s="67"/>
    </row>
    <row r="1689" customHeight="1" spans="3:7">
      <c r="C1689" s="67"/>
      <c r="D1689" s="67"/>
      <c r="E1689" s="67"/>
      <c r="F1689" s="67"/>
      <c r="G1689" s="67"/>
    </row>
    <row r="1690" customHeight="1" spans="3:7">
      <c r="C1690" s="67"/>
      <c r="D1690" s="67"/>
      <c r="E1690" s="67"/>
      <c r="F1690" s="67"/>
      <c r="G1690" s="67"/>
    </row>
    <row r="1691" customHeight="1" spans="3:7">
      <c r="C1691" s="67"/>
      <c r="D1691" s="67"/>
      <c r="E1691" s="67"/>
      <c r="F1691" s="67"/>
      <c r="G1691" s="67"/>
    </row>
    <row r="1692" customHeight="1" spans="3:7">
      <c r="C1692" s="67"/>
      <c r="D1692" s="67"/>
      <c r="E1692" s="67"/>
      <c r="F1692" s="67"/>
      <c r="G1692" s="67"/>
    </row>
    <row r="1693" customHeight="1" spans="3:7">
      <c r="C1693" s="67"/>
      <c r="D1693" s="67"/>
      <c r="E1693" s="67"/>
      <c r="F1693" s="67"/>
      <c r="G1693" s="67"/>
    </row>
    <row r="1694" customHeight="1" spans="3:7">
      <c r="C1694" s="67"/>
      <c r="D1694" s="67"/>
      <c r="E1694" s="67"/>
      <c r="F1694" s="67"/>
      <c r="G1694" s="67"/>
    </row>
    <row r="1695" customHeight="1" spans="3:7">
      <c r="C1695" s="67"/>
      <c r="D1695" s="67"/>
      <c r="E1695" s="67"/>
      <c r="F1695" s="67"/>
      <c r="G1695" s="67"/>
    </row>
    <row r="1696" customHeight="1" spans="3:7">
      <c r="C1696" s="67"/>
      <c r="D1696" s="67"/>
      <c r="E1696" s="67"/>
      <c r="F1696" s="67"/>
      <c r="G1696" s="67"/>
    </row>
    <row r="1697" customHeight="1" spans="3:7">
      <c r="C1697" s="67"/>
      <c r="D1697" s="67"/>
      <c r="E1697" s="67"/>
      <c r="F1697" s="67"/>
      <c r="G1697" s="67"/>
    </row>
    <row r="1698" customHeight="1" spans="3:7">
      <c r="C1698" s="67"/>
      <c r="D1698" s="67"/>
      <c r="E1698" s="67"/>
      <c r="F1698" s="67"/>
      <c r="G1698" s="67"/>
    </row>
    <row r="1699" customHeight="1" spans="3:7">
      <c r="C1699" s="67"/>
      <c r="D1699" s="67"/>
      <c r="E1699" s="67"/>
      <c r="F1699" s="67"/>
      <c r="G1699" s="67"/>
    </row>
    <row r="1700" customHeight="1" spans="3:7">
      <c r="C1700" s="67"/>
      <c r="D1700" s="67"/>
      <c r="E1700" s="67"/>
      <c r="F1700" s="67"/>
      <c r="G1700" s="67"/>
    </row>
    <row r="1701" customHeight="1" spans="3:7">
      <c r="C1701" s="67"/>
      <c r="D1701" s="67"/>
      <c r="E1701" s="67"/>
      <c r="F1701" s="67"/>
      <c r="G1701" s="67"/>
    </row>
    <row r="1702" customHeight="1" spans="3:7">
      <c r="C1702" s="67"/>
      <c r="D1702" s="67"/>
      <c r="E1702" s="67"/>
      <c r="F1702" s="67"/>
      <c r="G1702" s="67"/>
    </row>
    <row r="1703" customHeight="1" spans="3:7">
      <c r="C1703" s="67"/>
      <c r="D1703" s="67"/>
      <c r="E1703" s="67"/>
      <c r="F1703" s="67"/>
      <c r="G1703" s="67"/>
    </row>
    <row r="1704" customHeight="1" spans="3:7">
      <c r="C1704" s="67"/>
      <c r="D1704" s="67"/>
      <c r="E1704" s="67"/>
      <c r="F1704" s="67"/>
      <c r="G1704" s="67"/>
    </row>
    <row r="1705" customHeight="1" spans="3:7">
      <c r="C1705" s="67"/>
      <c r="D1705" s="67"/>
      <c r="E1705" s="67"/>
      <c r="F1705" s="67"/>
      <c r="G1705" s="67"/>
    </row>
    <row r="1706" customHeight="1" spans="3:7">
      <c r="C1706" s="67"/>
      <c r="D1706" s="67"/>
      <c r="E1706" s="67"/>
      <c r="F1706" s="67"/>
      <c r="G1706" s="67"/>
    </row>
    <row r="1707" customHeight="1" spans="3:7">
      <c r="C1707" s="67"/>
      <c r="D1707" s="67"/>
      <c r="E1707" s="67"/>
      <c r="F1707" s="67"/>
      <c r="G1707" s="67"/>
    </row>
    <row r="1708" customHeight="1" spans="3:7">
      <c r="C1708" s="67"/>
      <c r="D1708" s="67"/>
      <c r="E1708" s="67"/>
      <c r="F1708" s="67"/>
      <c r="G1708" s="67"/>
    </row>
    <row r="1709" customHeight="1" spans="3:7">
      <c r="C1709" s="67"/>
      <c r="D1709" s="67"/>
      <c r="E1709" s="67"/>
      <c r="F1709" s="67"/>
      <c r="G1709" s="67"/>
    </row>
    <row r="1710" customHeight="1" spans="3:7">
      <c r="C1710" s="67"/>
      <c r="D1710" s="67"/>
      <c r="E1710" s="67"/>
      <c r="F1710" s="67"/>
      <c r="G1710" s="67"/>
    </row>
    <row r="1711" customHeight="1" spans="3:7">
      <c r="C1711" s="67"/>
      <c r="D1711" s="67"/>
      <c r="E1711" s="67"/>
      <c r="F1711" s="67"/>
      <c r="G1711" s="67"/>
    </row>
    <row r="1712" customHeight="1" spans="3:7">
      <c r="C1712" s="67"/>
      <c r="D1712" s="67"/>
      <c r="E1712" s="67"/>
      <c r="F1712" s="67"/>
      <c r="G1712" s="67"/>
    </row>
    <row r="1713" customHeight="1" spans="3:7">
      <c r="C1713" s="67"/>
      <c r="D1713" s="67"/>
      <c r="E1713" s="67"/>
      <c r="F1713" s="67"/>
      <c r="G1713" s="67"/>
    </row>
    <row r="1714" customHeight="1" spans="3:7">
      <c r="C1714" s="67"/>
      <c r="D1714" s="67"/>
      <c r="E1714" s="67"/>
      <c r="F1714" s="67"/>
      <c r="G1714" s="67"/>
    </row>
    <row r="1715" customHeight="1" spans="3:7">
      <c r="C1715" s="67"/>
      <c r="D1715" s="67"/>
      <c r="E1715" s="67"/>
      <c r="F1715" s="67"/>
      <c r="G1715" s="67"/>
    </row>
    <row r="1716" customHeight="1" spans="3:7">
      <c r="C1716" s="67"/>
      <c r="D1716" s="67"/>
      <c r="E1716" s="67"/>
      <c r="F1716" s="67"/>
      <c r="G1716" s="67"/>
    </row>
    <row r="1717" customHeight="1" spans="3:7">
      <c r="C1717" s="67"/>
      <c r="D1717" s="67"/>
      <c r="E1717" s="67"/>
      <c r="F1717" s="67"/>
      <c r="G1717" s="67"/>
    </row>
    <row r="1718" customHeight="1" spans="3:7">
      <c r="C1718" s="67"/>
      <c r="D1718" s="67"/>
      <c r="E1718" s="67"/>
      <c r="F1718" s="67"/>
      <c r="G1718" s="67"/>
    </row>
    <row r="1719" customHeight="1" spans="3:7">
      <c r="C1719" s="67"/>
      <c r="D1719" s="67"/>
      <c r="E1719" s="67"/>
      <c r="F1719" s="67"/>
      <c r="G1719" s="67"/>
    </row>
    <row r="1720" customHeight="1" spans="3:7">
      <c r="C1720" s="67"/>
      <c r="D1720" s="67"/>
      <c r="E1720" s="67"/>
      <c r="F1720" s="67"/>
      <c r="G1720" s="67"/>
    </row>
    <row r="1721" customHeight="1" spans="3:7">
      <c r="C1721" s="67"/>
      <c r="D1721" s="67"/>
      <c r="E1721" s="67"/>
      <c r="F1721" s="67"/>
      <c r="G1721" s="67"/>
    </row>
    <row r="1722" customHeight="1" spans="3:7">
      <c r="C1722" s="67"/>
      <c r="D1722" s="67"/>
      <c r="E1722" s="67"/>
      <c r="F1722" s="67"/>
      <c r="G1722" s="67"/>
    </row>
    <row r="1723" customHeight="1" spans="3:7">
      <c r="C1723" s="67"/>
      <c r="D1723" s="67"/>
      <c r="E1723" s="67"/>
      <c r="F1723" s="67"/>
      <c r="G1723" s="67"/>
    </row>
    <row r="1724" customHeight="1" spans="3:7">
      <c r="C1724" s="67"/>
      <c r="D1724" s="67"/>
      <c r="E1724" s="67"/>
      <c r="F1724" s="67"/>
      <c r="G1724" s="67"/>
    </row>
    <row r="1725" customHeight="1" spans="3:7">
      <c r="C1725" s="67"/>
      <c r="D1725" s="67"/>
      <c r="E1725" s="67"/>
      <c r="F1725" s="67"/>
      <c r="G1725" s="67"/>
    </row>
    <row r="1726" customHeight="1" spans="3:7">
      <c r="C1726" s="67"/>
      <c r="D1726" s="67"/>
      <c r="E1726" s="67"/>
      <c r="F1726" s="67"/>
      <c r="G1726" s="67"/>
    </row>
    <row r="1727" customHeight="1" spans="3:7">
      <c r="C1727" s="67"/>
      <c r="D1727" s="67"/>
      <c r="E1727" s="67"/>
      <c r="F1727" s="67"/>
      <c r="G1727" s="67"/>
    </row>
    <row r="1728" customHeight="1" spans="3:7">
      <c r="C1728" s="67"/>
      <c r="D1728" s="67"/>
      <c r="E1728" s="67"/>
      <c r="F1728" s="67"/>
      <c r="G1728" s="67"/>
    </row>
    <row r="1729" customHeight="1" spans="3:7">
      <c r="C1729" s="67"/>
      <c r="D1729" s="67"/>
      <c r="E1729" s="67"/>
      <c r="F1729" s="67"/>
      <c r="G1729" s="67"/>
    </row>
    <row r="1730" customHeight="1" spans="3:7">
      <c r="C1730" s="67"/>
      <c r="D1730" s="67"/>
      <c r="E1730" s="67"/>
      <c r="F1730" s="67"/>
      <c r="G1730" s="67"/>
    </row>
    <row r="1731" customHeight="1" spans="3:7">
      <c r="C1731" s="67"/>
      <c r="D1731" s="67"/>
      <c r="E1731" s="67"/>
      <c r="F1731" s="67"/>
      <c r="G1731" s="67"/>
    </row>
    <row r="1732" customHeight="1" spans="3:7">
      <c r="C1732" s="67"/>
      <c r="D1732" s="67"/>
      <c r="E1732" s="67"/>
      <c r="F1732" s="67"/>
      <c r="G1732" s="67"/>
    </row>
    <row r="1733" customHeight="1" spans="3:7">
      <c r="C1733" s="67"/>
      <c r="D1733" s="67"/>
      <c r="E1733" s="67"/>
      <c r="F1733" s="67"/>
      <c r="G1733" s="67"/>
    </row>
    <row r="1734" customHeight="1" spans="3:7">
      <c r="C1734" s="67"/>
      <c r="D1734" s="67"/>
      <c r="E1734" s="67"/>
      <c r="F1734" s="67"/>
      <c r="G1734" s="67"/>
    </row>
    <row r="1735" customHeight="1" spans="3:7">
      <c r="C1735" s="67"/>
      <c r="D1735" s="67"/>
      <c r="E1735" s="67"/>
      <c r="F1735" s="67"/>
      <c r="G1735" s="67"/>
    </row>
    <row r="1736" customHeight="1" spans="3:7">
      <c r="C1736" s="67"/>
      <c r="D1736" s="67"/>
      <c r="E1736" s="67"/>
      <c r="F1736" s="67"/>
      <c r="G1736" s="67"/>
    </row>
    <row r="1737" customHeight="1" spans="3:7">
      <c r="C1737" s="67"/>
      <c r="D1737" s="67"/>
      <c r="E1737" s="67"/>
      <c r="F1737" s="67"/>
      <c r="G1737" s="67"/>
    </row>
    <row r="1738" customHeight="1" spans="3:7">
      <c r="C1738" s="67"/>
      <c r="D1738" s="67"/>
      <c r="E1738" s="67"/>
      <c r="F1738" s="67"/>
      <c r="G1738" s="67"/>
    </row>
    <row r="1739" customHeight="1" spans="3:7">
      <c r="C1739" s="67"/>
      <c r="D1739" s="67"/>
      <c r="E1739" s="67"/>
      <c r="F1739" s="67"/>
      <c r="G1739" s="67"/>
    </row>
    <row r="1740" customHeight="1" spans="3:7">
      <c r="C1740" s="67"/>
      <c r="D1740" s="67"/>
      <c r="E1740" s="67"/>
      <c r="F1740" s="67"/>
      <c r="G1740" s="67"/>
    </row>
    <row r="1741" customHeight="1" spans="3:7">
      <c r="C1741" s="67"/>
      <c r="D1741" s="67"/>
      <c r="E1741" s="67"/>
      <c r="F1741" s="67"/>
      <c r="G1741" s="67"/>
    </row>
    <row r="1742" customHeight="1" spans="3:7">
      <c r="C1742" s="67"/>
      <c r="D1742" s="67"/>
      <c r="E1742" s="67"/>
      <c r="F1742" s="67"/>
      <c r="G1742" s="67"/>
    </row>
    <row r="1743" customHeight="1" spans="3:7">
      <c r="C1743" s="67"/>
      <c r="D1743" s="67"/>
      <c r="E1743" s="67"/>
      <c r="F1743" s="67"/>
      <c r="G1743" s="67"/>
    </row>
    <row r="1744" customHeight="1" spans="3:7">
      <c r="C1744" s="67"/>
      <c r="D1744" s="67"/>
      <c r="E1744" s="67"/>
      <c r="F1744" s="67"/>
      <c r="G1744" s="67"/>
    </row>
    <row r="1745" customHeight="1" spans="3:7">
      <c r="C1745" s="67"/>
      <c r="D1745" s="67"/>
      <c r="E1745" s="67"/>
      <c r="F1745" s="67"/>
      <c r="G1745" s="67"/>
    </row>
    <row r="1746" customHeight="1" spans="3:7">
      <c r="C1746" s="67"/>
      <c r="D1746" s="67"/>
      <c r="E1746" s="67"/>
      <c r="F1746" s="67"/>
      <c r="G1746" s="67"/>
    </row>
    <row r="1747" customHeight="1" spans="3:7">
      <c r="C1747" s="67"/>
      <c r="D1747" s="67"/>
      <c r="E1747" s="67"/>
      <c r="F1747" s="67"/>
      <c r="G1747" s="67"/>
    </row>
    <row r="1748" customHeight="1" spans="3:7">
      <c r="C1748" s="67"/>
      <c r="D1748" s="67"/>
      <c r="E1748" s="67"/>
      <c r="F1748" s="67"/>
      <c r="G1748" s="67"/>
    </row>
    <row r="1749" customHeight="1" spans="3:7">
      <c r="C1749" s="67"/>
      <c r="D1749" s="67"/>
      <c r="E1749" s="67"/>
      <c r="F1749" s="67"/>
      <c r="G1749" s="67"/>
    </row>
    <row r="1750" customHeight="1" spans="3:7">
      <c r="C1750" s="67"/>
      <c r="D1750" s="67"/>
      <c r="E1750" s="67"/>
      <c r="F1750" s="67"/>
      <c r="G1750" s="67"/>
    </row>
    <row r="1751" customHeight="1" spans="3:7">
      <c r="C1751" s="67"/>
      <c r="D1751" s="67"/>
      <c r="E1751" s="67"/>
      <c r="F1751" s="67"/>
      <c r="G1751" s="67"/>
    </row>
    <row r="1752" customHeight="1" spans="3:7">
      <c r="C1752" s="67"/>
      <c r="D1752" s="67"/>
      <c r="E1752" s="67"/>
      <c r="F1752" s="67"/>
      <c r="G1752" s="67"/>
    </row>
    <row r="1753" customHeight="1" spans="3:7">
      <c r="C1753" s="67"/>
      <c r="D1753" s="67"/>
      <c r="E1753" s="67"/>
      <c r="F1753" s="67"/>
      <c r="G1753" s="67"/>
    </row>
    <row r="1754" customHeight="1" spans="3:7">
      <c r="C1754" s="67"/>
      <c r="D1754" s="67"/>
      <c r="E1754" s="67"/>
      <c r="F1754" s="67"/>
      <c r="G1754" s="67"/>
    </row>
    <row r="1755" customHeight="1" spans="3:7">
      <c r="C1755" s="67"/>
      <c r="D1755" s="67"/>
      <c r="E1755" s="67"/>
      <c r="F1755" s="67"/>
      <c r="G1755" s="67"/>
    </row>
    <row r="1756" customHeight="1" spans="3:7">
      <c r="C1756" s="67"/>
      <c r="D1756" s="67"/>
      <c r="E1756" s="67"/>
      <c r="F1756" s="67"/>
      <c r="G1756" s="67"/>
    </row>
    <row r="1757" customHeight="1" spans="3:7">
      <c r="C1757" s="67"/>
      <c r="D1757" s="67"/>
      <c r="E1757" s="67"/>
      <c r="F1757" s="67"/>
      <c r="G1757" s="67"/>
    </row>
    <row r="1758" customHeight="1" spans="3:7">
      <c r="C1758" s="67"/>
      <c r="D1758" s="67"/>
      <c r="E1758" s="67"/>
      <c r="F1758" s="67"/>
      <c r="G1758" s="67"/>
    </row>
    <row r="1759" customHeight="1" spans="3:7">
      <c r="C1759" s="67"/>
      <c r="D1759" s="67"/>
      <c r="E1759" s="67"/>
      <c r="F1759" s="67"/>
      <c r="G1759" s="67"/>
    </row>
    <row r="1760" customHeight="1" spans="3:7">
      <c r="C1760" s="67"/>
      <c r="D1760" s="67"/>
      <c r="E1760" s="67"/>
      <c r="F1760" s="67"/>
      <c r="G1760" s="67"/>
    </row>
    <row r="1761" customHeight="1" spans="3:7">
      <c r="C1761" s="67"/>
      <c r="D1761" s="67"/>
      <c r="E1761" s="67"/>
      <c r="F1761" s="67"/>
      <c r="G1761" s="67"/>
    </row>
    <row r="1762" customHeight="1" spans="3:7">
      <c r="C1762" s="67"/>
      <c r="D1762" s="67"/>
      <c r="E1762" s="67"/>
      <c r="F1762" s="67"/>
      <c r="G1762" s="67"/>
    </row>
    <row r="1763" customHeight="1" spans="3:7">
      <c r="C1763" s="67"/>
      <c r="D1763" s="67"/>
      <c r="E1763" s="67"/>
      <c r="F1763" s="67"/>
      <c r="G1763" s="67"/>
    </row>
    <row r="1764" customHeight="1" spans="3:7">
      <c r="C1764" s="67"/>
      <c r="D1764" s="67"/>
      <c r="E1764" s="67"/>
      <c r="F1764" s="67"/>
      <c r="G1764" s="67"/>
    </row>
    <row r="1765" customHeight="1" spans="3:7">
      <c r="C1765" s="67"/>
      <c r="D1765" s="67"/>
      <c r="E1765" s="67"/>
      <c r="F1765" s="67"/>
      <c r="G1765" s="67"/>
    </row>
    <row r="1766" customHeight="1" spans="3:7">
      <c r="C1766" s="67"/>
      <c r="D1766" s="67"/>
      <c r="E1766" s="67"/>
      <c r="F1766" s="67"/>
      <c r="G1766" s="67"/>
    </row>
    <row r="1767" customHeight="1" spans="3:7">
      <c r="C1767" s="67"/>
      <c r="D1767" s="67"/>
      <c r="E1767" s="67"/>
      <c r="F1767" s="67"/>
      <c r="G1767" s="67"/>
    </row>
    <row r="1768" customHeight="1" spans="3:7">
      <c r="C1768" s="67"/>
      <c r="D1768" s="67"/>
      <c r="E1768" s="67"/>
      <c r="F1768" s="67"/>
      <c r="G1768" s="67"/>
    </row>
    <row r="1769" customHeight="1" spans="3:7">
      <c r="C1769" s="67"/>
      <c r="D1769" s="67"/>
      <c r="E1769" s="67"/>
      <c r="F1769" s="67"/>
      <c r="G1769" s="67"/>
    </row>
    <row r="1770" customHeight="1" spans="3:7">
      <c r="C1770" s="67"/>
      <c r="D1770" s="67"/>
      <c r="E1770" s="67"/>
      <c r="F1770" s="67"/>
      <c r="G1770" s="67"/>
    </row>
    <row r="1771" customHeight="1" spans="3:7">
      <c r="C1771" s="67"/>
      <c r="D1771" s="67"/>
      <c r="E1771" s="67"/>
      <c r="F1771" s="67"/>
      <c r="G1771" s="67"/>
    </row>
    <row r="1772" customHeight="1" spans="3:7">
      <c r="C1772" s="67"/>
      <c r="D1772" s="67"/>
      <c r="E1772" s="67"/>
      <c r="F1772" s="67"/>
      <c r="G1772" s="67"/>
    </row>
    <row r="1773" customHeight="1" spans="3:7">
      <c r="C1773" s="67"/>
      <c r="D1773" s="67"/>
      <c r="E1773" s="67"/>
      <c r="F1773" s="67"/>
      <c r="G1773" s="67"/>
    </row>
    <row r="1774" customHeight="1" spans="3:7">
      <c r="C1774" s="67"/>
      <c r="D1774" s="67"/>
      <c r="E1774" s="67"/>
      <c r="F1774" s="67"/>
      <c r="G1774" s="67"/>
    </row>
    <row r="1775" customHeight="1" spans="3:7">
      <c r="C1775" s="67"/>
      <c r="D1775" s="67"/>
      <c r="E1775" s="67"/>
      <c r="F1775" s="67"/>
      <c r="G1775" s="67"/>
    </row>
    <row r="1776" customHeight="1" spans="3:7">
      <c r="C1776" s="67"/>
      <c r="D1776" s="67"/>
      <c r="E1776" s="67"/>
      <c r="F1776" s="67"/>
      <c r="G1776" s="67"/>
    </row>
    <row r="1777" customHeight="1" spans="3:7">
      <c r="C1777" s="67"/>
      <c r="D1777" s="67"/>
      <c r="E1777" s="67"/>
      <c r="F1777" s="67"/>
      <c r="G1777" s="67"/>
    </row>
    <row r="1778" customHeight="1" spans="3:7">
      <c r="C1778" s="67"/>
      <c r="D1778" s="67"/>
      <c r="E1778" s="67"/>
      <c r="F1778" s="67"/>
      <c r="G1778" s="67"/>
    </row>
    <row r="1779" customHeight="1" spans="3:7">
      <c r="C1779" s="67"/>
      <c r="D1779" s="67"/>
      <c r="E1779" s="67"/>
      <c r="F1779" s="67"/>
      <c r="G1779" s="67"/>
    </row>
    <row r="1780" customHeight="1" spans="3:7">
      <c r="C1780" s="67"/>
      <c r="D1780" s="67"/>
      <c r="E1780" s="67"/>
      <c r="F1780" s="67"/>
      <c r="G1780" s="67"/>
    </row>
    <row r="1781" customHeight="1" spans="3:7">
      <c r="C1781" s="67"/>
      <c r="D1781" s="67"/>
      <c r="E1781" s="67"/>
      <c r="F1781" s="67"/>
      <c r="G1781" s="67"/>
    </row>
    <row r="1782" customHeight="1" spans="3:7">
      <c r="C1782" s="67"/>
      <c r="D1782" s="67"/>
      <c r="E1782" s="67"/>
      <c r="F1782" s="67"/>
      <c r="G1782" s="67"/>
    </row>
    <row r="1783" customHeight="1" spans="3:7">
      <c r="C1783" s="67"/>
      <c r="D1783" s="67"/>
      <c r="E1783" s="67"/>
      <c r="F1783" s="67"/>
      <c r="G1783" s="67"/>
    </row>
    <row r="1784" customHeight="1" spans="3:7">
      <c r="C1784" s="67"/>
      <c r="D1784" s="67"/>
      <c r="E1784" s="67"/>
      <c r="F1784" s="67"/>
      <c r="G1784" s="67"/>
    </row>
    <row r="1785" customHeight="1" spans="3:7">
      <c r="C1785" s="67"/>
      <c r="D1785" s="67"/>
      <c r="E1785" s="67"/>
      <c r="F1785" s="67"/>
      <c r="G1785" s="67"/>
    </row>
    <row r="1786" customHeight="1" spans="3:7">
      <c r="C1786" s="67"/>
      <c r="D1786" s="67"/>
      <c r="E1786" s="67"/>
      <c r="F1786" s="67"/>
      <c r="G1786" s="67"/>
    </row>
    <row r="1787" customHeight="1" spans="3:7">
      <c r="C1787" s="67"/>
      <c r="D1787" s="67"/>
      <c r="E1787" s="67"/>
      <c r="F1787" s="67"/>
      <c r="G1787" s="67"/>
    </row>
    <row r="1788" customHeight="1" spans="3:7">
      <c r="C1788" s="67"/>
      <c r="D1788" s="67"/>
      <c r="E1788" s="67"/>
      <c r="F1788" s="67"/>
      <c r="G1788" s="67"/>
    </row>
    <row r="1789" customHeight="1" spans="3:7">
      <c r="C1789" s="67"/>
      <c r="D1789" s="67"/>
      <c r="E1789" s="67"/>
      <c r="F1789" s="67"/>
      <c r="G1789" s="67"/>
    </row>
    <row r="1790" customHeight="1" spans="3:7">
      <c r="C1790" s="67"/>
      <c r="D1790" s="67"/>
      <c r="E1790" s="67"/>
      <c r="F1790" s="67"/>
      <c r="G1790" s="67"/>
    </row>
    <row r="1791" customHeight="1" spans="3:7">
      <c r="C1791" s="67"/>
      <c r="D1791" s="67"/>
      <c r="E1791" s="67"/>
      <c r="F1791" s="67"/>
      <c r="G1791" s="67"/>
    </row>
    <row r="1792" customHeight="1" spans="3:7">
      <c r="C1792" s="67"/>
      <c r="D1792" s="67"/>
      <c r="E1792" s="67"/>
      <c r="F1792" s="67"/>
      <c r="G1792" s="67"/>
    </row>
    <row r="1793" customHeight="1" spans="3:7">
      <c r="C1793" s="67"/>
      <c r="D1793" s="67"/>
      <c r="E1793" s="67"/>
      <c r="F1793" s="67"/>
      <c r="G1793" s="67"/>
    </row>
    <row r="1794" customHeight="1" spans="3:7">
      <c r="C1794" s="67"/>
      <c r="D1794" s="67"/>
      <c r="E1794" s="67"/>
      <c r="F1794" s="67"/>
      <c r="G1794" s="67"/>
    </row>
    <row r="1795" customHeight="1" spans="3:7">
      <c r="C1795" s="67"/>
      <c r="D1795" s="67"/>
      <c r="E1795" s="67"/>
      <c r="F1795" s="67"/>
      <c r="G1795" s="67"/>
    </row>
    <row r="1796" customHeight="1" spans="3:7">
      <c r="C1796" s="67"/>
      <c r="D1796" s="67"/>
      <c r="E1796" s="67"/>
      <c r="F1796" s="67"/>
      <c r="G1796" s="67"/>
    </row>
    <row r="1797" customHeight="1" spans="3:7">
      <c r="C1797" s="67"/>
      <c r="D1797" s="67"/>
      <c r="E1797" s="67"/>
      <c r="F1797" s="67"/>
      <c r="G1797" s="67"/>
    </row>
    <row r="1798" customHeight="1" spans="3:7">
      <c r="C1798" s="67"/>
      <c r="D1798" s="67"/>
      <c r="E1798" s="67"/>
      <c r="F1798" s="67"/>
      <c r="G1798" s="67"/>
    </row>
    <row r="1799" customHeight="1" spans="3:7">
      <c r="C1799" s="67"/>
      <c r="D1799" s="67"/>
      <c r="E1799" s="67"/>
      <c r="F1799" s="67"/>
      <c r="G1799" s="67"/>
    </row>
    <row r="1800" customHeight="1" spans="3:7">
      <c r="C1800" s="67"/>
      <c r="D1800" s="67"/>
      <c r="E1800" s="67"/>
      <c r="F1800" s="67"/>
      <c r="G1800" s="67"/>
    </row>
    <row r="1801" customHeight="1" spans="3:7">
      <c r="C1801" s="67"/>
      <c r="D1801" s="67"/>
      <c r="E1801" s="67"/>
      <c r="F1801" s="67"/>
      <c r="G1801" s="67"/>
    </row>
    <row r="1802" customHeight="1" spans="3:7">
      <c r="C1802" s="67"/>
      <c r="D1802" s="67"/>
      <c r="E1802" s="67"/>
      <c r="F1802" s="67"/>
      <c r="G1802" s="67"/>
    </row>
    <row r="1803" customHeight="1" spans="3:7">
      <c r="C1803" s="67"/>
      <c r="D1803" s="67"/>
      <c r="E1803" s="67"/>
      <c r="F1803" s="67"/>
      <c r="G1803" s="67"/>
    </row>
    <row r="1804" customHeight="1" spans="3:7">
      <c r="C1804" s="67"/>
      <c r="D1804" s="67"/>
      <c r="E1804" s="67"/>
      <c r="F1804" s="67"/>
      <c r="G1804" s="67"/>
    </row>
    <row r="1805" customHeight="1" spans="3:7">
      <c r="C1805" s="67"/>
      <c r="D1805" s="67"/>
      <c r="E1805" s="67"/>
      <c r="F1805" s="67"/>
      <c r="G1805" s="67"/>
    </row>
    <row r="1806" customHeight="1" spans="3:7">
      <c r="C1806" s="67"/>
      <c r="D1806" s="67"/>
      <c r="E1806" s="67"/>
      <c r="F1806" s="67"/>
      <c r="G1806" s="67"/>
    </row>
    <row r="1807" customHeight="1" spans="3:7">
      <c r="C1807" s="67"/>
      <c r="D1807" s="67"/>
      <c r="E1807" s="67"/>
      <c r="F1807" s="67"/>
      <c r="G1807" s="67"/>
    </row>
    <row r="1808" customHeight="1" spans="3:7">
      <c r="C1808" s="67"/>
      <c r="D1808" s="67"/>
      <c r="E1808" s="67"/>
      <c r="F1808" s="67"/>
      <c r="G1808" s="67"/>
    </row>
    <row r="1809" customHeight="1" spans="3:7">
      <c r="C1809" s="67"/>
      <c r="D1809" s="67"/>
      <c r="E1809" s="67"/>
      <c r="F1809" s="67"/>
      <c r="G1809" s="67"/>
    </row>
    <row r="1810" customHeight="1" spans="3:7">
      <c r="C1810" s="67"/>
      <c r="D1810" s="67"/>
      <c r="E1810" s="67"/>
      <c r="F1810" s="67"/>
      <c r="G1810" s="67"/>
    </row>
    <row r="1811" customHeight="1" spans="3:7">
      <c r="C1811" s="67"/>
      <c r="D1811" s="67"/>
      <c r="E1811" s="67"/>
      <c r="F1811" s="67"/>
      <c r="G1811" s="67"/>
    </row>
    <row r="1812" customHeight="1" spans="3:7">
      <c r="C1812" s="67"/>
      <c r="D1812" s="67"/>
      <c r="E1812" s="67"/>
      <c r="F1812" s="67"/>
      <c r="G1812" s="67"/>
    </row>
    <row r="1813" customHeight="1" spans="3:7">
      <c r="C1813" s="67"/>
      <c r="D1813" s="67"/>
      <c r="E1813" s="67"/>
      <c r="F1813" s="67"/>
      <c r="G1813" s="67"/>
    </row>
    <row r="1814" customHeight="1" spans="3:7">
      <c r="C1814" s="67"/>
      <c r="D1814" s="67"/>
      <c r="E1814" s="67"/>
      <c r="F1814" s="67"/>
      <c r="G1814" s="67"/>
    </row>
    <row r="1815" customHeight="1" spans="3:7">
      <c r="C1815" s="67"/>
      <c r="D1815" s="67"/>
      <c r="E1815" s="67"/>
      <c r="F1815" s="67"/>
      <c r="G1815" s="67"/>
    </row>
    <row r="1816" customHeight="1" spans="3:7">
      <c r="C1816" s="67"/>
      <c r="D1816" s="67"/>
      <c r="E1816" s="67"/>
      <c r="F1816" s="67"/>
      <c r="G1816" s="67"/>
    </row>
    <row r="1817" customHeight="1" spans="3:7">
      <c r="C1817" s="67"/>
      <c r="D1817" s="67"/>
      <c r="E1817" s="67"/>
      <c r="F1817" s="67"/>
      <c r="G1817" s="67"/>
    </row>
    <row r="1818" customHeight="1" spans="3:7">
      <c r="C1818" s="67"/>
      <c r="D1818" s="67"/>
      <c r="E1818" s="67"/>
      <c r="F1818" s="67"/>
      <c r="G1818" s="67"/>
    </row>
    <row r="1819" customHeight="1" spans="3:7">
      <c r="C1819" s="67"/>
      <c r="D1819" s="67"/>
      <c r="E1819" s="67"/>
      <c r="F1819" s="67"/>
      <c r="G1819" s="67"/>
    </row>
    <row r="1820" customHeight="1" spans="3:7">
      <c r="C1820" s="67"/>
      <c r="D1820" s="67"/>
      <c r="E1820" s="67"/>
      <c r="F1820" s="67"/>
      <c r="G1820" s="67"/>
    </row>
    <row r="1821" customHeight="1" spans="3:7">
      <c r="C1821" s="67"/>
      <c r="D1821" s="67"/>
      <c r="E1821" s="67"/>
      <c r="F1821" s="67"/>
      <c r="G1821" s="67"/>
    </row>
    <row r="1822" customHeight="1" spans="3:7">
      <c r="C1822" s="67"/>
      <c r="D1822" s="67"/>
      <c r="E1822" s="67"/>
      <c r="F1822" s="67"/>
      <c r="G1822" s="67"/>
    </row>
    <row r="1823" customHeight="1" spans="3:7">
      <c r="C1823" s="67"/>
      <c r="D1823" s="67"/>
      <c r="E1823" s="67"/>
      <c r="F1823" s="67"/>
      <c r="G1823" s="67"/>
    </row>
    <row r="1824" customHeight="1" spans="3:7">
      <c r="C1824" s="67"/>
      <c r="D1824" s="67"/>
      <c r="E1824" s="67"/>
      <c r="F1824" s="67"/>
      <c r="G1824" s="67"/>
    </row>
    <row r="1825" customHeight="1" spans="3:7">
      <c r="C1825" s="67"/>
      <c r="D1825" s="67"/>
      <c r="E1825" s="67"/>
      <c r="F1825" s="67"/>
      <c r="G1825" s="67"/>
    </row>
    <row r="1826" customHeight="1" spans="3:7">
      <c r="C1826" s="67"/>
      <c r="D1826" s="67"/>
      <c r="E1826" s="67"/>
      <c r="F1826" s="67"/>
      <c r="G1826" s="67"/>
    </row>
    <row r="1827" customHeight="1" spans="3:7">
      <c r="C1827" s="67"/>
      <c r="D1827" s="67"/>
      <c r="E1827" s="67"/>
      <c r="F1827" s="67"/>
      <c r="G1827" s="67"/>
    </row>
    <row r="1828" customHeight="1" spans="3:7">
      <c r="C1828" s="67"/>
      <c r="D1828" s="67"/>
      <c r="E1828" s="67"/>
      <c r="F1828" s="67"/>
      <c r="G1828" s="67"/>
    </row>
    <row r="1829" customHeight="1" spans="3:7">
      <c r="C1829" s="67"/>
      <c r="D1829" s="67"/>
      <c r="E1829" s="67"/>
      <c r="F1829" s="67"/>
      <c r="G1829" s="67"/>
    </row>
    <row r="1830" customHeight="1" spans="3:7">
      <c r="C1830" s="67"/>
      <c r="D1830" s="67"/>
      <c r="E1830" s="67"/>
      <c r="F1830" s="67"/>
      <c r="G1830" s="67"/>
    </row>
    <row r="1831" customHeight="1" spans="3:7">
      <c r="C1831" s="67"/>
      <c r="D1831" s="67"/>
      <c r="E1831" s="67"/>
      <c r="F1831" s="67"/>
      <c r="G1831" s="67"/>
    </row>
    <row r="1832" customHeight="1" spans="3:7">
      <c r="C1832" s="67"/>
      <c r="D1832" s="67"/>
      <c r="E1832" s="67"/>
      <c r="F1832" s="67"/>
      <c r="G1832" s="67"/>
    </row>
    <row r="1833" customHeight="1" spans="3:7">
      <c r="C1833" s="67"/>
      <c r="D1833" s="67"/>
      <c r="E1833" s="67"/>
      <c r="F1833" s="67"/>
      <c r="G1833" s="67"/>
    </row>
    <row r="1834" customHeight="1" spans="3:7">
      <c r="C1834" s="67"/>
      <c r="D1834" s="67"/>
      <c r="E1834" s="67"/>
      <c r="F1834" s="67"/>
      <c r="G1834" s="67"/>
    </row>
    <row r="1835" customHeight="1" spans="3:7">
      <c r="C1835" s="67"/>
      <c r="D1835" s="67"/>
      <c r="E1835" s="67"/>
      <c r="F1835" s="67"/>
      <c r="G1835" s="67"/>
    </row>
    <row r="1836" customHeight="1" spans="3:7">
      <c r="C1836" s="67"/>
      <c r="D1836" s="67"/>
      <c r="E1836" s="67"/>
      <c r="F1836" s="67"/>
      <c r="G1836" s="67"/>
    </row>
    <row r="1837" customHeight="1" spans="3:7">
      <c r="C1837" s="67"/>
      <c r="D1837" s="67"/>
      <c r="E1837" s="67"/>
      <c r="F1837" s="67"/>
      <c r="G1837" s="67"/>
    </row>
    <row r="1838" customHeight="1" spans="3:7">
      <c r="C1838" s="67"/>
      <c r="D1838" s="67"/>
      <c r="E1838" s="67"/>
      <c r="F1838" s="67"/>
      <c r="G1838" s="67"/>
    </row>
    <row r="1839" customHeight="1" spans="3:7">
      <c r="C1839" s="67"/>
      <c r="D1839" s="67"/>
      <c r="E1839" s="67"/>
      <c r="F1839" s="67"/>
      <c r="G1839" s="67"/>
    </row>
    <row r="1840" customHeight="1" spans="3:7">
      <c r="C1840" s="67"/>
      <c r="D1840" s="67"/>
      <c r="E1840" s="67"/>
      <c r="F1840" s="67"/>
      <c r="G1840" s="67"/>
    </row>
    <row r="1841" customHeight="1" spans="3:7">
      <c r="C1841" s="67"/>
      <c r="D1841" s="67"/>
      <c r="E1841" s="67"/>
      <c r="F1841" s="67"/>
      <c r="G1841" s="67"/>
    </row>
    <row r="1842" customHeight="1" spans="3:7">
      <c r="C1842" s="67"/>
      <c r="D1842" s="67"/>
      <c r="E1842" s="67"/>
      <c r="F1842" s="67"/>
      <c r="G1842" s="67"/>
    </row>
    <row r="1843" customHeight="1" spans="3:7">
      <c r="C1843" s="67"/>
      <c r="D1843" s="67"/>
      <c r="E1843" s="67"/>
      <c r="F1843" s="67"/>
      <c r="G1843" s="67"/>
    </row>
    <row r="1844" customHeight="1" spans="3:7">
      <c r="C1844" s="67"/>
      <c r="D1844" s="67"/>
      <c r="E1844" s="67"/>
      <c r="F1844" s="67"/>
      <c r="G1844" s="67"/>
    </row>
    <row r="1845" customHeight="1" spans="3:7">
      <c r="C1845" s="67"/>
      <c r="D1845" s="67"/>
      <c r="E1845" s="67"/>
      <c r="F1845" s="67"/>
      <c r="G1845" s="67"/>
    </row>
    <row r="1846" customHeight="1" spans="3:7">
      <c r="C1846" s="67"/>
      <c r="D1846" s="67"/>
      <c r="E1846" s="67"/>
      <c r="F1846" s="67"/>
      <c r="G1846" s="67"/>
    </row>
    <row r="1847" customHeight="1" spans="3:7">
      <c r="C1847" s="67"/>
      <c r="D1847" s="67"/>
      <c r="E1847" s="67"/>
      <c r="F1847" s="67"/>
      <c r="G1847" s="67"/>
    </row>
    <row r="1848" customHeight="1" spans="3:7">
      <c r="C1848" s="67"/>
      <c r="D1848" s="67"/>
      <c r="E1848" s="67"/>
      <c r="F1848" s="67"/>
      <c r="G1848" s="67"/>
    </row>
    <row r="1849" customHeight="1" spans="3:7">
      <c r="C1849" s="67"/>
      <c r="D1849" s="67"/>
      <c r="E1849" s="67"/>
      <c r="F1849" s="67"/>
      <c r="G1849" s="67"/>
    </row>
    <row r="1850" customHeight="1" spans="3:7">
      <c r="C1850" s="67"/>
      <c r="D1850" s="67"/>
      <c r="E1850" s="67"/>
      <c r="F1850" s="67"/>
      <c r="G1850" s="67"/>
    </row>
  </sheetData>
  <mergeCells count="9">
    <mergeCell ref="A2:G2"/>
    <mergeCell ref="U8:X8"/>
    <mergeCell ref="Y8:AG8"/>
    <mergeCell ref="A8:A9"/>
    <mergeCell ref="B8:B9"/>
    <mergeCell ref="C8:C9"/>
    <mergeCell ref="F8:F9"/>
    <mergeCell ref="G8:G9"/>
    <mergeCell ref="W2:AG5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tabSelected="1" zoomScale="110" zoomScaleNormal="110" workbookViewId="0">
      <selection activeCell="B3" sqref="B3"/>
    </sheetView>
  </sheetViews>
  <sheetFormatPr defaultColWidth="0" defaultRowHeight="15.6" customHeight="1"/>
  <cols>
    <col min="1" max="1" width="16.2888888888889" style="6" customWidth="1"/>
    <col min="2" max="2" width="32.4222222222222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6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118</v>
      </c>
      <c r="C3" s="9"/>
      <c r="D3" s="10" t="s">
        <v>119</v>
      </c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/>
      <c r="E5" s="13"/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6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2" t="s">
        <v>15</v>
      </c>
      <c r="M8" s="2" t="s">
        <v>16</v>
      </c>
      <c r="N8" s="2" t="s">
        <v>17</v>
      </c>
      <c r="O8" s="2" t="s">
        <v>18</v>
      </c>
      <c r="P8" s="2" t="s">
        <v>19</v>
      </c>
      <c r="Q8" s="2" t="s">
        <v>20</v>
      </c>
      <c r="R8" s="2" t="s">
        <v>21</v>
      </c>
      <c r="S8" s="2" t="s">
        <v>22</v>
      </c>
      <c r="T8" s="2" t="s">
        <v>23</v>
      </c>
      <c r="U8" s="53" t="s">
        <v>24</v>
      </c>
      <c r="V8" s="53"/>
      <c r="W8" s="53"/>
      <c r="X8" s="53"/>
      <c r="Y8" s="55" t="s">
        <v>25</v>
      </c>
      <c r="Z8" s="55"/>
      <c r="AA8" s="55"/>
      <c r="AB8" s="55"/>
      <c r="AC8" s="55"/>
      <c r="AD8" s="55"/>
      <c r="AE8" s="55"/>
      <c r="AF8" s="55"/>
      <c r="AG8" s="56"/>
      <c r="AH8" s="2" t="s">
        <v>26</v>
      </c>
      <c r="AI8" s="2" t="s">
        <v>27</v>
      </c>
      <c r="AJ8" s="2" t="s">
        <v>28</v>
      </c>
      <c r="AK8" s="2" t="s">
        <v>29</v>
      </c>
      <c r="AL8" s="2" t="s">
        <v>30</v>
      </c>
      <c r="AM8" s="2" t="s">
        <v>31</v>
      </c>
      <c r="AN8" s="2" t="s">
        <v>32</v>
      </c>
      <c r="AO8" s="2" t="s">
        <v>33</v>
      </c>
      <c r="AP8" s="2" t="s">
        <v>34</v>
      </c>
      <c r="AQ8" s="2" t="s">
        <v>35</v>
      </c>
      <c r="AR8" s="2" t="s">
        <v>36</v>
      </c>
      <c r="AS8" s="2" t="s">
        <v>37</v>
      </c>
      <c r="AT8" s="2" t="s">
        <v>38</v>
      </c>
      <c r="AU8" s="2" t="s">
        <v>39</v>
      </c>
      <c r="AV8" s="2" t="s">
        <v>40</v>
      </c>
      <c r="AW8" s="2" t="s">
        <v>41</v>
      </c>
      <c r="AX8" s="2" t="s">
        <v>42</v>
      </c>
      <c r="AY8" s="2" t="s">
        <v>43</v>
      </c>
      <c r="AZ8" s="2" t="s">
        <v>44</v>
      </c>
      <c r="BA8" s="2" t="s">
        <v>45</v>
      </c>
      <c r="BB8" s="2" t="s">
        <v>46</v>
      </c>
      <c r="BC8" s="2" t="s">
        <v>47</v>
      </c>
      <c r="BD8" s="2" t="s">
        <v>48</v>
      </c>
      <c r="BE8" s="2" t="s">
        <v>49</v>
      </c>
      <c r="BF8" s="2" t="s">
        <v>50</v>
      </c>
      <c r="BG8" s="2" t="s">
        <v>51</v>
      </c>
      <c r="BH8" s="2" t="s">
        <v>52</v>
      </c>
      <c r="BI8" s="2" t="s">
        <v>53</v>
      </c>
      <c r="BJ8" s="2" t="s">
        <v>54</v>
      </c>
      <c r="BK8" s="2" t="s">
        <v>55</v>
      </c>
      <c r="BL8" s="2" t="s">
        <v>56</v>
      </c>
      <c r="BM8" s="2" t="s">
        <v>57</v>
      </c>
      <c r="BN8" s="2" t="s">
        <v>58</v>
      </c>
      <c r="BO8" s="2" t="s">
        <v>59</v>
      </c>
      <c r="BP8" s="2" t="s">
        <v>60</v>
      </c>
      <c r="BQ8" s="2" t="s">
        <v>61</v>
      </c>
      <c r="BR8" s="2" t="s">
        <v>62</v>
      </c>
      <c r="BS8" s="2" t="s">
        <v>63</v>
      </c>
      <c r="BT8" s="2" t="s">
        <v>64</v>
      </c>
      <c r="BU8" s="2" t="s">
        <v>65</v>
      </c>
      <c r="BV8" s="2" t="s">
        <v>66</v>
      </c>
      <c r="BW8" s="2" t="s">
        <v>67</v>
      </c>
      <c r="BX8" s="2" t="s">
        <v>68</v>
      </c>
      <c r="BY8" s="2" t="s">
        <v>69</v>
      </c>
    </row>
    <row r="9" s="2" customFormat="1" ht="15.75" customHeight="1" spans="1:33">
      <c r="A9" s="17"/>
      <c r="B9" s="18"/>
      <c r="C9" s="18"/>
      <c r="D9" s="18" t="s">
        <v>70</v>
      </c>
      <c r="E9" s="18" t="s">
        <v>70</v>
      </c>
      <c r="F9" s="18"/>
      <c r="G9" s="19"/>
      <c r="U9" s="54" t="s">
        <v>71</v>
      </c>
      <c r="V9" s="54" t="s">
        <v>72</v>
      </c>
      <c r="W9" s="54" t="s">
        <v>73</v>
      </c>
      <c r="X9" s="54" t="s">
        <v>74</v>
      </c>
      <c r="Y9" s="54" t="s">
        <v>75</v>
      </c>
      <c r="Z9" s="54" t="s">
        <v>76</v>
      </c>
      <c r="AA9" s="54" t="s">
        <v>77</v>
      </c>
      <c r="AB9" s="54" t="s">
        <v>78</v>
      </c>
      <c r="AC9" s="54" t="s">
        <v>79</v>
      </c>
      <c r="AD9" s="54" t="s">
        <v>80</v>
      </c>
      <c r="AE9" s="54" t="s">
        <v>81</v>
      </c>
      <c r="AF9" s="54" t="s">
        <v>82</v>
      </c>
      <c r="AG9" s="57" t="s">
        <v>83</v>
      </c>
    </row>
    <row r="10" s="3" customFormat="1" ht="13.9" customHeight="1" spans="1:34">
      <c r="A10" s="20"/>
      <c r="B10" s="21" t="s">
        <v>84</v>
      </c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58"/>
      <c r="AH10" s="59"/>
    </row>
    <row r="11" s="3" customFormat="1" ht="13.9" customHeight="1" spans="1:80">
      <c r="A11" s="24" t="s">
        <v>120</v>
      </c>
      <c r="B11" s="25" t="s">
        <v>121</v>
      </c>
      <c r="C11" s="26" t="str">
        <f>"130"</f>
        <v>130</v>
      </c>
      <c r="D11" s="27">
        <v>4.91</v>
      </c>
      <c r="E11" s="27">
        <v>5.99</v>
      </c>
      <c r="F11" s="27">
        <v>19.11</v>
      </c>
      <c r="G11" s="27">
        <v>153.39616231022</v>
      </c>
      <c r="H11" s="3">
        <v>3.28</v>
      </c>
      <c r="I11" s="3">
        <v>0.08</v>
      </c>
      <c r="J11" s="3">
        <v>0</v>
      </c>
      <c r="K11" s="3">
        <v>0</v>
      </c>
      <c r="L11" s="3">
        <v>5.01</v>
      </c>
      <c r="M11" s="3">
        <v>14.1</v>
      </c>
      <c r="N11" s="3">
        <v>1.41</v>
      </c>
      <c r="O11" s="3">
        <v>0</v>
      </c>
      <c r="P11" s="3">
        <v>0</v>
      </c>
      <c r="Q11" s="3">
        <v>0.07</v>
      </c>
      <c r="R11" s="3">
        <v>1.48</v>
      </c>
      <c r="S11" s="3">
        <v>256.63</v>
      </c>
      <c r="T11" s="3">
        <v>178.38</v>
      </c>
      <c r="U11" s="3">
        <v>89.08</v>
      </c>
      <c r="V11" s="3">
        <v>38.66</v>
      </c>
      <c r="W11" s="3">
        <v>125.65</v>
      </c>
      <c r="X11" s="3">
        <v>0.97</v>
      </c>
      <c r="Y11" s="3">
        <v>30.8</v>
      </c>
      <c r="Z11" s="3">
        <v>15.57</v>
      </c>
      <c r="AA11" s="3">
        <v>34</v>
      </c>
      <c r="AB11" s="3">
        <v>0.45</v>
      </c>
      <c r="AC11" s="3">
        <v>0.1</v>
      </c>
      <c r="AD11" s="3">
        <v>0.1</v>
      </c>
      <c r="AE11" s="3">
        <v>0.24</v>
      </c>
      <c r="AF11" s="3">
        <v>1.73</v>
      </c>
      <c r="AG11" s="60">
        <v>0.14</v>
      </c>
      <c r="AH11" s="59">
        <v>0</v>
      </c>
      <c r="AI11" s="3">
        <v>140.6</v>
      </c>
      <c r="AJ11" s="3">
        <v>100.12</v>
      </c>
      <c r="AK11" s="3">
        <v>159.94</v>
      </c>
      <c r="AL11" s="3">
        <v>105.7</v>
      </c>
      <c r="AM11" s="3">
        <v>30.79</v>
      </c>
      <c r="AN11" s="3">
        <v>95.77</v>
      </c>
      <c r="AO11" s="3">
        <v>49.49</v>
      </c>
      <c r="AP11" s="3">
        <v>134.86</v>
      </c>
      <c r="AQ11" s="3">
        <v>122</v>
      </c>
      <c r="AR11" s="3">
        <v>184.25</v>
      </c>
      <c r="AS11" s="3">
        <v>229.79</v>
      </c>
      <c r="AT11" s="3">
        <v>61.57</v>
      </c>
      <c r="AU11" s="3">
        <v>254.89</v>
      </c>
      <c r="AV11" s="3">
        <v>489.04</v>
      </c>
      <c r="AW11" s="3">
        <v>0</v>
      </c>
      <c r="AX11" s="3">
        <v>160.94</v>
      </c>
      <c r="AY11" s="3">
        <v>129.35</v>
      </c>
      <c r="AZ11" s="3">
        <v>111.38</v>
      </c>
      <c r="BA11" s="3">
        <v>70.59</v>
      </c>
      <c r="BB11" s="3">
        <v>0.11</v>
      </c>
      <c r="BC11" s="3">
        <v>0.02</v>
      </c>
      <c r="BD11" s="3">
        <v>0.02</v>
      </c>
      <c r="BE11" s="3">
        <v>0.06</v>
      </c>
      <c r="BF11" s="3">
        <v>0.07</v>
      </c>
      <c r="BG11" s="3">
        <v>0.24</v>
      </c>
      <c r="BH11" s="3">
        <v>0</v>
      </c>
      <c r="BI11" s="3">
        <v>1.05</v>
      </c>
      <c r="BJ11" s="3">
        <v>0</v>
      </c>
      <c r="BK11" s="3">
        <v>0.24</v>
      </c>
      <c r="BL11" s="3">
        <v>0</v>
      </c>
      <c r="BM11" s="3">
        <v>0</v>
      </c>
      <c r="BN11" s="3">
        <v>0</v>
      </c>
      <c r="BO11" s="3">
        <v>0.02</v>
      </c>
      <c r="BP11" s="3">
        <v>0.08</v>
      </c>
      <c r="BQ11" s="3">
        <v>1.2</v>
      </c>
      <c r="BR11" s="3">
        <v>0</v>
      </c>
      <c r="BS11" s="3">
        <v>0</v>
      </c>
      <c r="BT11" s="3">
        <v>0.59</v>
      </c>
      <c r="BU11" s="3">
        <v>0.01</v>
      </c>
      <c r="BV11" s="3">
        <v>0</v>
      </c>
      <c r="BW11" s="3">
        <v>0</v>
      </c>
      <c r="BX11" s="3">
        <v>0</v>
      </c>
      <c r="BY11" s="3">
        <v>0</v>
      </c>
      <c r="BZ11" s="3">
        <v>105.2</v>
      </c>
      <c r="CB11" s="3">
        <v>33.4</v>
      </c>
    </row>
    <row r="12" s="3" customFormat="1" ht="13.9" customHeight="1" spans="1:80">
      <c r="A12" s="24" t="s">
        <v>122</v>
      </c>
      <c r="B12" s="25" t="s">
        <v>123</v>
      </c>
      <c r="C12" s="26" t="str">
        <f>"180"</f>
        <v>180</v>
      </c>
      <c r="D12" s="27">
        <v>2.8</v>
      </c>
      <c r="E12" s="27">
        <v>2.79</v>
      </c>
      <c r="F12" s="27">
        <v>11.12</v>
      </c>
      <c r="G12" s="27">
        <v>78.852276</v>
      </c>
      <c r="H12" s="3">
        <v>1.98</v>
      </c>
      <c r="I12" s="3">
        <v>0</v>
      </c>
      <c r="J12" s="3">
        <v>0</v>
      </c>
      <c r="K12" s="3">
        <v>0</v>
      </c>
      <c r="L12" s="3">
        <v>11.12</v>
      </c>
      <c r="M12" s="3">
        <v>0</v>
      </c>
      <c r="N12" s="3">
        <v>0</v>
      </c>
      <c r="O12" s="3">
        <v>0</v>
      </c>
      <c r="P12" s="3">
        <v>0</v>
      </c>
      <c r="Q12" s="3">
        <v>0.1</v>
      </c>
      <c r="R12" s="3">
        <v>0.7</v>
      </c>
      <c r="S12" s="3">
        <v>49.56</v>
      </c>
      <c r="T12" s="3">
        <v>127.36</v>
      </c>
      <c r="U12" s="3">
        <v>104.71</v>
      </c>
      <c r="V12" s="3">
        <v>12.06</v>
      </c>
      <c r="W12" s="3">
        <v>77.52</v>
      </c>
      <c r="X12" s="3">
        <v>0.1</v>
      </c>
      <c r="Y12" s="3">
        <v>11.88</v>
      </c>
      <c r="Z12" s="3">
        <v>7.92</v>
      </c>
      <c r="AA12" s="3">
        <v>21.78</v>
      </c>
      <c r="AB12" s="3">
        <v>0</v>
      </c>
      <c r="AC12" s="3">
        <v>0.03</v>
      </c>
      <c r="AD12" s="3">
        <v>0.12</v>
      </c>
      <c r="AE12" s="3">
        <v>0.09</v>
      </c>
      <c r="AF12" s="3">
        <v>0.79</v>
      </c>
      <c r="AG12" s="60">
        <v>0.51</v>
      </c>
      <c r="AH12" s="59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168.52</v>
      </c>
      <c r="CB12" s="3">
        <v>13.2</v>
      </c>
    </row>
    <row r="13" s="3" customFormat="1" ht="13.9" customHeight="1" spans="1:80">
      <c r="A13" s="28" t="s">
        <v>89</v>
      </c>
      <c r="B13" s="25" t="s">
        <v>90</v>
      </c>
      <c r="C13" s="26">
        <v>40</v>
      </c>
      <c r="D13" s="27">
        <v>2.3</v>
      </c>
      <c r="E13" s="27">
        <v>8.2</v>
      </c>
      <c r="F13" s="27">
        <v>15.1</v>
      </c>
      <c r="G13" s="27">
        <v>141.6</v>
      </c>
      <c r="H13" s="3">
        <v>0.04</v>
      </c>
      <c r="I13" s="3">
        <v>0</v>
      </c>
      <c r="J13" s="3">
        <v>0.04</v>
      </c>
      <c r="K13" s="3">
        <v>0</v>
      </c>
      <c r="L13" s="3">
        <v>0.42</v>
      </c>
      <c r="M13" s="3">
        <v>9.24</v>
      </c>
      <c r="N13" s="3">
        <v>0.66</v>
      </c>
      <c r="O13" s="3">
        <v>0</v>
      </c>
      <c r="P13" s="3">
        <v>0</v>
      </c>
      <c r="Q13" s="3">
        <v>0.06</v>
      </c>
      <c r="R13" s="3">
        <v>0.3</v>
      </c>
      <c r="S13" s="3">
        <v>0</v>
      </c>
      <c r="T13" s="3">
        <v>26.6</v>
      </c>
      <c r="U13" s="3">
        <v>4.6</v>
      </c>
      <c r="V13" s="3">
        <v>6.6</v>
      </c>
      <c r="W13" s="3">
        <v>17.4</v>
      </c>
      <c r="X13" s="3">
        <v>0.4</v>
      </c>
      <c r="Y13" s="3">
        <v>0</v>
      </c>
      <c r="Z13" s="3">
        <v>0</v>
      </c>
      <c r="AA13" s="3">
        <v>0</v>
      </c>
      <c r="AB13" s="3">
        <v>0.26</v>
      </c>
      <c r="AC13" s="3">
        <v>0.03</v>
      </c>
      <c r="AD13" s="3">
        <v>0.01</v>
      </c>
      <c r="AE13" s="3">
        <v>0.32</v>
      </c>
      <c r="AF13" s="3">
        <v>0.62</v>
      </c>
      <c r="AG13" s="60">
        <v>0</v>
      </c>
      <c r="AH13" s="59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7.54</v>
      </c>
      <c r="CB13" s="3">
        <v>0</v>
      </c>
    </row>
    <row r="14" s="4" customFormat="1" ht="14.45" customHeight="1" spans="1:80">
      <c r="A14" s="29"/>
      <c r="B14" s="30" t="s">
        <v>91</v>
      </c>
      <c r="C14" s="31">
        <v>350</v>
      </c>
      <c r="D14" s="32">
        <v>10.3</v>
      </c>
      <c r="E14" s="32">
        <v>17.3</v>
      </c>
      <c r="F14" s="32">
        <v>46.9</v>
      </c>
      <c r="G14" s="32">
        <v>385.7</v>
      </c>
      <c r="H14" s="33">
        <v>5.33</v>
      </c>
      <c r="I14" s="33">
        <v>0.08</v>
      </c>
      <c r="J14" s="33">
        <v>0.07</v>
      </c>
      <c r="K14" s="33">
        <v>0</v>
      </c>
      <c r="L14" s="33">
        <v>28.15</v>
      </c>
      <c r="M14" s="33">
        <v>23.34</v>
      </c>
      <c r="N14" s="33">
        <v>2.53</v>
      </c>
      <c r="O14" s="33">
        <v>0</v>
      </c>
      <c r="P14" s="33">
        <v>0</v>
      </c>
      <c r="Q14" s="33">
        <v>0.4</v>
      </c>
      <c r="R14" s="33">
        <v>2.53</v>
      </c>
      <c r="S14" s="33">
        <v>306.19</v>
      </c>
      <c r="T14" s="33">
        <v>353.34</v>
      </c>
      <c r="U14" s="33">
        <v>200.79</v>
      </c>
      <c r="V14" s="33">
        <v>58.82</v>
      </c>
      <c r="W14" s="33">
        <v>225.97</v>
      </c>
      <c r="X14" s="33">
        <v>1.7</v>
      </c>
      <c r="Y14" s="33">
        <v>42.98</v>
      </c>
      <c r="Z14" s="33">
        <v>24.24</v>
      </c>
      <c r="AA14" s="33">
        <v>56.23</v>
      </c>
      <c r="AB14" s="33">
        <v>0.81</v>
      </c>
      <c r="AC14" s="33">
        <v>0.17</v>
      </c>
      <c r="AD14" s="33">
        <v>0.24</v>
      </c>
      <c r="AE14" s="33">
        <v>0.7</v>
      </c>
      <c r="AF14" s="33">
        <v>3.24</v>
      </c>
      <c r="AG14" s="61">
        <v>0.65</v>
      </c>
      <c r="AH14" s="62">
        <v>0</v>
      </c>
      <c r="AI14" s="4">
        <v>140.6</v>
      </c>
      <c r="AJ14" s="4">
        <v>100.12</v>
      </c>
      <c r="AK14" s="4">
        <v>159.94</v>
      </c>
      <c r="AL14" s="4">
        <v>105.7</v>
      </c>
      <c r="AM14" s="4">
        <v>30.79</v>
      </c>
      <c r="AN14" s="4">
        <v>95.77</v>
      </c>
      <c r="AO14" s="4">
        <v>49.49</v>
      </c>
      <c r="AP14" s="4">
        <v>134.86</v>
      </c>
      <c r="AQ14" s="4">
        <v>122</v>
      </c>
      <c r="AR14" s="4">
        <v>184.25</v>
      </c>
      <c r="AS14" s="4">
        <v>229.79</v>
      </c>
      <c r="AT14" s="4">
        <v>61.57</v>
      </c>
      <c r="AU14" s="4">
        <v>254.89</v>
      </c>
      <c r="AV14" s="4">
        <v>489.04</v>
      </c>
      <c r="AW14" s="4">
        <v>0</v>
      </c>
      <c r="AX14" s="4">
        <v>160.94</v>
      </c>
      <c r="AY14" s="4">
        <v>129.35</v>
      </c>
      <c r="AZ14" s="4">
        <v>111.38</v>
      </c>
      <c r="BA14" s="4">
        <v>70.59</v>
      </c>
      <c r="BB14" s="4">
        <v>0.11</v>
      </c>
      <c r="BC14" s="4">
        <v>0.02</v>
      </c>
      <c r="BD14" s="4">
        <v>0.02</v>
      </c>
      <c r="BE14" s="4">
        <v>0.06</v>
      </c>
      <c r="BF14" s="4">
        <v>0.07</v>
      </c>
      <c r="BG14" s="4">
        <v>0.24</v>
      </c>
      <c r="BH14" s="4">
        <v>0</v>
      </c>
      <c r="BI14" s="4">
        <v>1.05</v>
      </c>
      <c r="BJ14" s="4">
        <v>0</v>
      </c>
      <c r="BK14" s="4">
        <v>0.24</v>
      </c>
      <c r="BL14" s="4">
        <v>0</v>
      </c>
      <c r="BM14" s="4">
        <v>0</v>
      </c>
      <c r="BN14" s="4">
        <v>0</v>
      </c>
      <c r="BO14" s="4">
        <v>0.02</v>
      </c>
      <c r="BP14" s="4">
        <v>0.08</v>
      </c>
      <c r="BQ14" s="4">
        <v>1.2</v>
      </c>
      <c r="BR14" s="4">
        <v>0</v>
      </c>
      <c r="BS14" s="4">
        <v>0</v>
      </c>
      <c r="BT14" s="4">
        <v>0.59</v>
      </c>
      <c r="BU14" s="4">
        <v>0.01</v>
      </c>
      <c r="BV14" s="4">
        <v>0</v>
      </c>
      <c r="BW14" s="4">
        <v>0</v>
      </c>
      <c r="BX14" s="4">
        <v>0</v>
      </c>
      <c r="BY14" s="4">
        <v>0</v>
      </c>
      <c r="BZ14" s="4">
        <v>283.07</v>
      </c>
      <c r="CA14" s="4">
        <f>$G$14/$G$34*100</f>
        <v>26.6791173825828</v>
      </c>
      <c r="CB14" s="4">
        <v>47.02</v>
      </c>
    </row>
    <row r="15" s="3" customFormat="1" ht="13.9" customHeight="1" spans="1:34">
      <c r="A15" s="20"/>
      <c r="B15" s="21" t="s">
        <v>92</v>
      </c>
      <c r="C15" s="34"/>
      <c r="D15" s="22"/>
      <c r="E15" s="22"/>
      <c r="F15" s="22"/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58"/>
      <c r="AH15" s="59"/>
    </row>
    <row r="16" s="3" customFormat="1" ht="13.9" customHeight="1" spans="1:80">
      <c r="A16" s="24" t="str">
        <f>""</f>
        <v/>
      </c>
      <c r="B16" s="25" t="s">
        <v>93</v>
      </c>
      <c r="C16" s="26">
        <v>180</v>
      </c>
      <c r="D16" s="27">
        <v>0.9</v>
      </c>
      <c r="E16" s="27">
        <v>0.2</v>
      </c>
      <c r="F16" s="27">
        <v>18.2</v>
      </c>
      <c r="G16" s="27">
        <v>77.4</v>
      </c>
      <c r="H16" s="3">
        <v>0</v>
      </c>
      <c r="I16" s="3">
        <v>0</v>
      </c>
      <c r="J16" s="3">
        <v>0</v>
      </c>
      <c r="K16" s="3">
        <v>0</v>
      </c>
      <c r="L16" s="3">
        <v>14.85</v>
      </c>
      <c r="M16" s="3">
        <v>0.3</v>
      </c>
      <c r="N16" s="3">
        <v>0.3</v>
      </c>
      <c r="O16" s="3">
        <v>0</v>
      </c>
      <c r="P16" s="3">
        <v>0</v>
      </c>
      <c r="Q16" s="3">
        <v>0.75</v>
      </c>
      <c r="R16" s="3">
        <v>0.45</v>
      </c>
      <c r="S16" s="3">
        <v>0</v>
      </c>
      <c r="T16" s="3">
        <v>180</v>
      </c>
      <c r="U16" s="3">
        <v>10.5</v>
      </c>
      <c r="V16" s="3">
        <v>6</v>
      </c>
      <c r="W16" s="3">
        <v>10.5</v>
      </c>
      <c r="X16" s="3">
        <v>2.1</v>
      </c>
      <c r="Y16" s="3">
        <v>0</v>
      </c>
      <c r="Z16" s="3">
        <v>0</v>
      </c>
      <c r="AA16" s="3">
        <v>0</v>
      </c>
      <c r="AB16" s="3">
        <v>0.15</v>
      </c>
      <c r="AC16" s="3">
        <v>0.02</v>
      </c>
      <c r="AD16" s="3">
        <v>0.02</v>
      </c>
      <c r="AE16" s="3">
        <v>0.15</v>
      </c>
      <c r="AF16" s="3">
        <v>0.3</v>
      </c>
      <c r="AG16" s="60">
        <v>3</v>
      </c>
      <c r="AH16" s="59">
        <v>0.3</v>
      </c>
      <c r="AI16" s="3">
        <v>12</v>
      </c>
      <c r="AJ16" s="3">
        <v>15</v>
      </c>
      <c r="AK16" s="3">
        <v>21</v>
      </c>
      <c r="AL16" s="3">
        <v>21</v>
      </c>
      <c r="AM16" s="3">
        <v>3</v>
      </c>
      <c r="AN16" s="3">
        <v>12</v>
      </c>
      <c r="AO16" s="3">
        <v>3</v>
      </c>
      <c r="AP16" s="3">
        <v>10.5</v>
      </c>
      <c r="AQ16" s="3">
        <v>19.5</v>
      </c>
      <c r="AR16" s="3">
        <v>12</v>
      </c>
      <c r="AS16" s="3">
        <v>87</v>
      </c>
      <c r="AT16" s="3">
        <v>7.5</v>
      </c>
      <c r="AU16" s="3">
        <v>16.5</v>
      </c>
      <c r="AV16" s="3">
        <v>48</v>
      </c>
      <c r="AW16" s="3">
        <v>0</v>
      </c>
      <c r="AX16" s="3">
        <v>15</v>
      </c>
      <c r="AY16" s="3">
        <v>18</v>
      </c>
      <c r="AZ16" s="3">
        <v>7.5</v>
      </c>
      <c r="BA16" s="3">
        <v>6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132.15</v>
      </c>
      <c r="CB16" s="3">
        <v>0</v>
      </c>
    </row>
    <row r="17" s="5" customFormat="1" ht="14.45" customHeight="1" spans="1:80">
      <c r="A17" s="35"/>
      <c r="B17" s="36" t="s">
        <v>94</v>
      </c>
      <c r="C17" s="31">
        <v>180</v>
      </c>
      <c r="D17" s="37">
        <v>0.9</v>
      </c>
      <c r="E17" s="37">
        <v>0.2</v>
      </c>
      <c r="F17" s="37">
        <v>18.2</v>
      </c>
      <c r="G17" s="37">
        <v>77.4</v>
      </c>
      <c r="H17" s="38">
        <v>0</v>
      </c>
      <c r="I17" s="38">
        <v>0</v>
      </c>
      <c r="J17" s="38">
        <v>0</v>
      </c>
      <c r="K17" s="38">
        <v>0</v>
      </c>
      <c r="L17" s="38">
        <v>14.85</v>
      </c>
      <c r="M17" s="38">
        <v>0.3</v>
      </c>
      <c r="N17" s="38">
        <v>0.3</v>
      </c>
      <c r="O17" s="38">
        <v>0</v>
      </c>
      <c r="P17" s="38">
        <v>0</v>
      </c>
      <c r="Q17" s="38">
        <v>0.75</v>
      </c>
      <c r="R17" s="38">
        <v>0.45</v>
      </c>
      <c r="S17" s="38">
        <v>0</v>
      </c>
      <c r="T17" s="38">
        <v>180</v>
      </c>
      <c r="U17" s="38">
        <v>10.5</v>
      </c>
      <c r="V17" s="38">
        <v>6</v>
      </c>
      <c r="W17" s="38">
        <v>10.5</v>
      </c>
      <c r="X17" s="38">
        <v>2.1</v>
      </c>
      <c r="Y17" s="38">
        <v>0</v>
      </c>
      <c r="Z17" s="38">
        <v>0</v>
      </c>
      <c r="AA17" s="38">
        <v>0</v>
      </c>
      <c r="AB17" s="38">
        <v>0.15</v>
      </c>
      <c r="AC17" s="38">
        <v>0.02</v>
      </c>
      <c r="AD17" s="38">
        <v>0.02</v>
      </c>
      <c r="AE17" s="38">
        <v>0.15</v>
      </c>
      <c r="AF17" s="38">
        <v>0.3</v>
      </c>
      <c r="AG17" s="63">
        <v>3</v>
      </c>
      <c r="AH17" s="64">
        <v>0.3</v>
      </c>
      <c r="AI17" s="5">
        <v>12</v>
      </c>
      <c r="AJ17" s="5">
        <v>15</v>
      </c>
      <c r="AK17" s="5">
        <v>21</v>
      </c>
      <c r="AL17" s="5">
        <v>21</v>
      </c>
      <c r="AM17" s="5">
        <v>3</v>
      </c>
      <c r="AN17" s="5">
        <v>12</v>
      </c>
      <c r="AO17" s="5">
        <v>3</v>
      </c>
      <c r="AP17" s="5">
        <v>10.5</v>
      </c>
      <c r="AQ17" s="5">
        <v>19.5</v>
      </c>
      <c r="AR17" s="5">
        <v>12</v>
      </c>
      <c r="AS17" s="5">
        <v>87</v>
      </c>
      <c r="AT17" s="5">
        <v>7.5</v>
      </c>
      <c r="AU17" s="5">
        <v>16.5</v>
      </c>
      <c r="AV17" s="5">
        <v>48</v>
      </c>
      <c r="AW17" s="5">
        <v>0</v>
      </c>
      <c r="AX17" s="5">
        <v>15</v>
      </c>
      <c r="AY17" s="5">
        <v>18</v>
      </c>
      <c r="AZ17" s="5">
        <v>7.5</v>
      </c>
      <c r="BA17" s="5">
        <v>6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132.15</v>
      </c>
      <c r="CA17" s="5">
        <f>$G$17/$G$34*100</f>
        <v>5.35380784395103</v>
      </c>
      <c r="CB17" s="5">
        <v>0</v>
      </c>
    </row>
    <row r="18" s="3" customFormat="1" ht="13.9" customHeight="1" spans="1:34">
      <c r="A18" s="39"/>
      <c r="B18" s="21" t="s">
        <v>95</v>
      </c>
      <c r="C18" s="34"/>
      <c r="D18" s="22"/>
      <c r="E18" s="22"/>
      <c r="F18" s="22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58"/>
      <c r="AH18" s="59"/>
    </row>
    <row r="19" s="3" customFormat="1" ht="27.6" customHeight="1" spans="1:80">
      <c r="A19" s="24" t="s">
        <v>124</v>
      </c>
      <c r="B19" s="25" t="s">
        <v>125</v>
      </c>
      <c r="C19" s="26" t="str">
        <f>"150"</f>
        <v>150</v>
      </c>
      <c r="D19" s="27">
        <v>2.74</v>
      </c>
      <c r="E19" s="27">
        <v>3.26</v>
      </c>
      <c r="F19" s="27">
        <v>7.38</v>
      </c>
      <c r="G19" s="27">
        <v>72.0573814248</v>
      </c>
      <c r="H19" s="3">
        <v>1.41</v>
      </c>
      <c r="I19" s="3">
        <v>0.04</v>
      </c>
      <c r="J19" s="3">
        <v>0.01</v>
      </c>
      <c r="K19" s="3">
        <v>0</v>
      </c>
      <c r="L19" s="3">
        <v>5.64</v>
      </c>
      <c r="M19" s="3">
        <v>1.74</v>
      </c>
      <c r="N19" s="3">
        <v>1.31</v>
      </c>
      <c r="O19" s="3">
        <v>0</v>
      </c>
      <c r="P19" s="3">
        <v>0</v>
      </c>
      <c r="Q19" s="3">
        <v>0.2</v>
      </c>
      <c r="R19" s="3">
        <v>0.65</v>
      </c>
      <c r="S19" s="3">
        <v>1.86</v>
      </c>
      <c r="T19" s="3">
        <v>191.19</v>
      </c>
      <c r="U19" s="3">
        <v>21.31</v>
      </c>
      <c r="V19" s="3">
        <v>12.51</v>
      </c>
      <c r="W19" s="3">
        <v>28.09</v>
      </c>
      <c r="X19" s="3">
        <v>0.58</v>
      </c>
      <c r="Y19" s="3">
        <v>9.81</v>
      </c>
      <c r="Z19" s="3">
        <v>614.64</v>
      </c>
      <c r="AA19" s="3">
        <v>144.4</v>
      </c>
      <c r="AB19" s="3">
        <v>0.14</v>
      </c>
      <c r="AC19" s="3">
        <v>0.02</v>
      </c>
      <c r="AD19" s="3">
        <v>0.03</v>
      </c>
      <c r="AE19" s="3">
        <v>0.32</v>
      </c>
      <c r="AF19" s="3">
        <v>0.6</v>
      </c>
      <c r="AG19" s="60">
        <v>4.77</v>
      </c>
      <c r="AH19" s="59">
        <v>0</v>
      </c>
      <c r="AI19" s="3">
        <v>24.11</v>
      </c>
      <c r="AJ19" s="3">
        <v>26.02</v>
      </c>
      <c r="AK19" s="3">
        <v>31.12</v>
      </c>
      <c r="AL19" s="3">
        <v>36.95</v>
      </c>
      <c r="AM19" s="3">
        <v>8.78</v>
      </c>
      <c r="AN19" s="3">
        <v>23.77</v>
      </c>
      <c r="AO19" s="3">
        <v>7.15</v>
      </c>
      <c r="AP19" s="3">
        <v>23.21</v>
      </c>
      <c r="AQ19" s="3">
        <v>26.59</v>
      </c>
      <c r="AR19" s="3">
        <v>46.65</v>
      </c>
      <c r="AS19" s="3">
        <v>109.42</v>
      </c>
      <c r="AT19" s="3">
        <v>9.01</v>
      </c>
      <c r="AU19" s="3">
        <v>20.35</v>
      </c>
      <c r="AV19" s="3">
        <v>132.17</v>
      </c>
      <c r="AW19" s="3">
        <v>0</v>
      </c>
      <c r="AX19" s="3">
        <v>22.76</v>
      </c>
      <c r="AY19" s="3">
        <v>26.26</v>
      </c>
      <c r="AZ19" s="3">
        <v>21.69</v>
      </c>
      <c r="BA19" s="3">
        <v>7.87</v>
      </c>
      <c r="BB19" s="3">
        <v>0.05</v>
      </c>
      <c r="BC19" s="3">
        <v>0.01</v>
      </c>
      <c r="BD19" s="3">
        <v>0.01</v>
      </c>
      <c r="BE19" s="3">
        <v>0.02</v>
      </c>
      <c r="BF19" s="3">
        <v>0.03</v>
      </c>
      <c r="BG19" s="3">
        <v>0.1</v>
      </c>
      <c r="BH19" s="3">
        <v>0</v>
      </c>
      <c r="BI19" s="3">
        <v>0.33</v>
      </c>
      <c r="BJ19" s="3">
        <v>0</v>
      </c>
      <c r="BK19" s="3">
        <v>0.1</v>
      </c>
      <c r="BL19" s="3">
        <v>0</v>
      </c>
      <c r="BM19" s="3">
        <v>0</v>
      </c>
      <c r="BN19" s="3">
        <v>0</v>
      </c>
      <c r="BO19" s="3">
        <v>0.01</v>
      </c>
      <c r="BP19" s="3">
        <v>0.04</v>
      </c>
      <c r="BQ19" s="3">
        <v>0.32</v>
      </c>
      <c r="BR19" s="3">
        <v>0</v>
      </c>
      <c r="BS19" s="3">
        <v>0</v>
      </c>
      <c r="BT19" s="3">
        <v>0.03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173.01</v>
      </c>
      <c r="CB19" s="3">
        <v>112.25</v>
      </c>
    </row>
    <row r="20" s="3" customFormat="1" ht="13.9" customHeight="1" spans="1:80">
      <c r="A20" s="24" t="s">
        <v>126</v>
      </c>
      <c r="B20" s="25" t="s">
        <v>99</v>
      </c>
      <c r="C20" s="26" t="str">
        <f>"60"</f>
        <v>60</v>
      </c>
      <c r="D20" s="27">
        <v>8.21</v>
      </c>
      <c r="E20" s="27">
        <v>6.93</v>
      </c>
      <c r="F20" s="27">
        <v>2.16</v>
      </c>
      <c r="G20" s="27">
        <v>104.60882775</v>
      </c>
      <c r="H20" s="3">
        <v>4.35</v>
      </c>
      <c r="I20" s="3">
        <v>0</v>
      </c>
      <c r="J20" s="3">
        <v>0.89</v>
      </c>
      <c r="K20" s="3">
        <v>0</v>
      </c>
      <c r="L20" s="3">
        <v>0.71</v>
      </c>
      <c r="M20" s="3">
        <v>1.44</v>
      </c>
      <c r="N20" s="3">
        <v>0.25</v>
      </c>
      <c r="O20" s="3">
        <v>0</v>
      </c>
      <c r="P20" s="3">
        <v>0</v>
      </c>
      <c r="Q20" s="3">
        <v>0.08</v>
      </c>
      <c r="R20" s="3">
        <v>0.56</v>
      </c>
      <c r="S20" s="3">
        <v>20.54</v>
      </c>
      <c r="T20" s="3">
        <v>101.6</v>
      </c>
      <c r="U20" s="3">
        <v>10.83</v>
      </c>
      <c r="V20" s="3">
        <v>10.38</v>
      </c>
      <c r="W20" s="3">
        <v>69.14</v>
      </c>
      <c r="X20" s="3">
        <v>1.08</v>
      </c>
      <c r="Y20" s="3">
        <v>9.08</v>
      </c>
      <c r="Z20" s="3">
        <v>525.78</v>
      </c>
      <c r="AA20" s="3">
        <v>127.2</v>
      </c>
      <c r="AB20" s="3">
        <v>0.28</v>
      </c>
      <c r="AC20" s="3">
        <v>0.02</v>
      </c>
      <c r="AD20" s="3">
        <v>0.04</v>
      </c>
      <c r="AE20" s="3">
        <v>1.62</v>
      </c>
      <c r="AF20" s="3">
        <v>4.17</v>
      </c>
      <c r="AG20" s="60">
        <v>0.04</v>
      </c>
      <c r="AH20" s="59">
        <v>0</v>
      </c>
      <c r="AI20" s="3">
        <v>442.25</v>
      </c>
      <c r="AJ20" s="3">
        <v>335.76</v>
      </c>
      <c r="AK20" s="3">
        <v>633.32</v>
      </c>
      <c r="AL20" s="3">
        <v>668.05</v>
      </c>
      <c r="AM20" s="3">
        <v>188.67</v>
      </c>
      <c r="AN20" s="3">
        <v>341.95</v>
      </c>
      <c r="AO20" s="3">
        <v>89.78</v>
      </c>
      <c r="AP20" s="3">
        <v>342.36</v>
      </c>
      <c r="AQ20" s="3">
        <v>460.9</v>
      </c>
      <c r="AR20" s="3">
        <v>444.05</v>
      </c>
      <c r="AS20" s="3">
        <v>750.55</v>
      </c>
      <c r="AT20" s="3">
        <v>300.12</v>
      </c>
      <c r="AU20" s="3">
        <v>398.33</v>
      </c>
      <c r="AV20" s="3">
        <v>1352.26</v>
      </c>
      <c r="AW20" s="3">
        <v>120.65</v>
      </c>
      <c r="AX20" s="3">
        <v>305.96</v>
      </c>
      <c r="AY20" s="3">
        <v>336.22</v>
      </c>
      <c r="AZ20" s="3">
        <v>279.69</v>
      </c>
      <c r="BA20" s="3">
        <v>112.38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0.01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66.02</v>
      </c>
      <c r="CB20" s="3">
        <v>96.72</v>
      </c>
    </row>
    <row r="21" s="3" customFormat="1" ht="13.9" customHeight="1" spans="1:80">
      <c r="A21" s="24" t="s">
        <v>127</v>
      </c>
      <c r="B21" s="25" t="s">
        <v>101</v>
      </c>
      <c r="C21" s="26" t="str">
        <f>"120"</f>
        <v>120</v>
      </c>
      <c r="D21" s="27">
        <v>3.44</v>
      </c>
      <c r="E21" s="27">
        <v>5.05</v>
      </c>
      <c r="F21" s="27">
        <v>18.69</v>
      </c>
      <c r="G21" s="27">
        <v>138.698281756</v>
      </c>
      <c r="H21" s="3">
        <v>3.92</v>
      </c>
      <c r="I21" s="3">
        <v>0.18</v>
      </c>
      <c r="J21" s="3">
        <v>3.86</v>
      </c>
      <c r="K21" s="3">
        <v>0</v>
      </c>
      <c r="L21" s="3">
        <v>2.12</v>
      </c>
      <c r="M21" s="3">
        <v>16.57</v>
      </c>
      <c r="N21" s="3">
        <v>1.57</v>
      </c>
      <c r="O21" s="3">
        <v>0</v>
      </c>
      <c r="P21" s="3">
        <v>0</v>
      </c>
      <c r="Q21" s="3">
        <v>0.13</v>
      </c>
      <c r="R21" s="3">
        <v>1.13</v>
      </c>
      <c r="S21" s="3">
        <v>186.47</v>
      </c>
      <c r="T21" s="3">
        <v>82.12</v>
      </c>
      <c r="U21" s="3">
        <v>12.59</v>
      </c>
      <c r="V21" s="3">
        <v>11.57</v>
      </c>
      <c r="W21" s="3">
        <v>34.48</v>
      </c>
      <c r="X21" s="3">
        <v>0.59</v>
      </c>
      <c r="Y21" s="3">
        <v>25.49</v>
      </c>
      <c r="Z21" s="3">
        <v>1556.46</v>
      </c>
      <c r="AA21" s="3">
        <v>394.92</v>
      </c>
      <c r="AB21" s="3">
        <v>0.62</v>
      </c>
      <c r="AC21" s="3">
        <v>0.04</v>
      </c>
      <c r="AD21" s="3">
        <v>0.03</v>
      </c>
      <c r="AE21" s="3">
        <v>0.39</v>
      </c>
      <c r="AF21" s="3">
        <v>1.21</v>
      </c>
      <c r="AG21" s="60">
        <v>0.45</v>
      </c>
      <c r="AH21" s="59">
        <v>0</v>
      </c>
      <c r="AI21" s="3">
        <v>143.25</v>
      </c>
      <c r="AJ21" s="3">
        <v>129.95</v>
      </c>
      <c r="AK21" s="3">
        <v>238.17</v>
      </c>
      <c r="AL21" s="3">
        <v>88.24</v>
      </c>
      <c r="AM21" s="3">
        <v>44.7</v>
      </c>
      <c r="AN21" s="3">
        <v>98.61</v>
      </c>
      <c r="AO21" s="3">
        <v>31.77</v>
      </c>
      <c r="AP21" s="3">
        <v>147.45</v>
      </c>
      <c r="AQ21" s="3">
        <v>105.21</v>
      </c>
      <c r="AR21" s="3">
        <v>134.47</v>
      </c>
      <c r="AS21" s="3">
        <v>142.29</v>
      </c>
      <c r="AT21" s="3">
        <v>60.62</v>
      </c>
      <c r="AU21" s="3">
        <v>108.28</v>
      </c>
      <c r="AV21" s="3">
        <v>882.22</v>
      </c>
      <c r="AW21" s="3">
        <v>0</v>
      </c>
      <c r="AX21" s="3">
        <v>273.84</v>
      </c>
      <c r="AY21" s="3">
        <v>150.3</v>
      </c>
      <c r="AZ21" s="3">
        <v>77.1</v>
      </c>
      <c r="BA21" s="3">
        <v>57.12</v>
      </c>
      <c r="BB21" s="3">
        <v>0.21</v>
      </c>
      <c r="BC21" s="3">
        <v>0.05</v>
      </c>
      <c r="BD21" s="3">
        <v>0.04</v>
      </c>
      <c r="BE21" s="3">
        <v>0.11</v>
      </c>
      <c r="BF21" s="3">
        <v>0.14</v>
      </c>
      <c r="BG21" s="3">
        <v>0.45</v>
      </c>
      <c r="BH21" s="3">
        <v>0</v>
      </c>
      <c r="BI21" s="3">
        <v>1.45</v>
      </c>
      <c r="BJ21" s="3">
        <v>0</v>
      </c>
      <c r="BK21" s="3">
        <v>0.43</v>
      </c>
      <c r="BL21" s="3">
        <v>0</v>
      </c>
      <c r="BM21" s="3">
        <v>0</v>
      </c>
      <c r="BN21" s="3">
        <v>0</v>
      </c>
      <c r="BO21" s="3">
        <v>0</v>
      </c>
      <c r="BP21" s="3">
        <v>0.17</v>
      </c>
      <c r="BQ21" s="3">
        <v>1.3</v>
      </c>
      <c r="BR21" s="3">
        <v>0</v>
      </c>
      <c r="BS21" s="3">
        <v>0</v>
      </c>
      <c r="BT21" s="3">
        <v>0.17</v>
      </c>
      <c r="BU21" s="3">
        <v>0.01</v>
      </c>
      <c r="BV21" s="3">
        <v>0</v>
      </c>
      <c r="BW21" s="3">
        <v>0</v>
      </c>
      <c r="BX21" s="3">
        <v>0</v>
      </c>
      <c r="BY21" s="3">
        <v>0</v>
      </c>
      <c r="BZ21" s="3">
        <v>27.31</v>
      </c>
      <c r="CB21" s="3">
        <v>284.9</v>
      </c>
    </row>
    <row r="22" s="3" customFormat="1" ht="13.9" customHeight="1" spans="1:80">
      <c r="A22" s="24" t="s">
        <v>128</v>
      </c>
      <c r="B22" s="25" t="s">
        <v>103</v>
      </c>
      <c r="C22" s="26" t="str">
        <f>"180"</f>
        <v>180</v>
      </c>
      <c r="D22" s="27">
        <v>0.14</v>
      </c>
      <c r="E22" s="27">
        <v>0.13</v>
      </c>
      <c r="F22" s="27">
        <v>8.93</v>
      </c>
      <c r="G22" s="27">
        <v>37.7455572</v>
      </c>
      <c r="H22" s="3">
        <v>0.04</v>
      </c>
      <c r="I22" s="3">
        <v>0</v>
      </c>
      <c r="J22" s="3">
        <v>0.04</v>
      </c>
      <c r="K22" s="3">
        <v>0</v>
      </c>
      <c r="L22" s="3">
        <v>8.67</v>
      </c>
      <c r="M22" s="3">
        <v>0.26</v>
      </c>
      <c r="N22" s="3">
        <v>0.59</v>
      </c>
      <c r="O22" s="3">
        <v>0</v>
      </c>
      <c r="P22" s="3">
        <v>0</v>
      </c>
      <c r="Q22" s="3">
        <v>0.29</v>
      </c>
      <c r="R22" s="3">
        <v>0.19</v>
      </c>
      <c r="S22" s="3">
        <v>0.06</v>
      </c>
      <c r="T22" s="3">
        <v>88.24</v>
      </c>
      <c r="U22" s="3">
        <v>5.24</v>
      </c>
      <c r="V22" s="3">
        <v>2.82</v>
      </c>
      <c r="W22" s="3">
        <v>3.45</v>
      </c>
      <c r="X22" s="3">
        <v>0.71</v>
      </c>
      <c r="Y22" s="3">
        <v>0</v>
      </c>
      <c r="Z22" s="3">
        <v>8.64</v>
      </c>
      <c r="AA22" s="3">
        <v>1.8</v>
      </c>
      <c r="AB22" s="3">
        <v>0.07</v>
      </c>
      <c r="AC22" s="3">
        <v>0.01</v>
      </c>
      <c r="AD22" s="3">
        <v>0.01</v>
      </c>
      <c r="AE22" s="3">
        <v>0.09</v>
      </c>
      <c r="AF22" s="3">
        <v>0.14</v>
      </c>
      <c r="AG22" s="60">
        <v>1.44</v>
      </c>
      <c r="AH22" s="59">
        <v>0</v>
      </c>
      <c r="AI22" s="3">
        <v>4.06</v>
      </c>
      <c r="AJ22" s="3">
        <v>4.4</v>
      </c>
      <c r="AK22" s="3">
        <v>6.43</v>
      </c>
      <c r="AL22" s="3">
        <v>6.09</v>
      </c>
      <c r="AM22" s="3">
        <v>1.02</v>
      </c>
      <c r="AN22" s="3">
        <v>3.72</v>
      </c>
      <c r="AO22" s="3">
        <v>1.02</v>
      </c>
      <c r="AP22" s="3">
        <v>3.05</v>
      </c>
      <c r="AQ22" s="3">
        <v>5.75</v>
      </c>
      <c r="AR22" s="3">
        <v>3.38</v>
      </c>
      <c r="AS22" s="3">
        <v>26.4</v>
      </c>
      <c r="AT22" s="3">
        <v>2.37</v>
      </c>
      <c r="AU22" s="3">
        <v>4.74</v>
      </c>
      <c r="AV22" s="3">
        <v>14.21</v>
      </c>
      <c r="AW22" s="3">
        <v>0</v>
      </c>
      <c r="AX22" s="3">
        <v>4.4</v>
      </c>
      <c r="AY22" s="3">
        <v>5.41</v>
      </c>
      <c r="AZ22" s="3">
        <v>2.03</v>
      </c>
      <c r="BA22" s="3">
        <v>1.69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185.87</v>
      </c>
      <c r="CB22" s="3">
        <v>1.44</v>
      </c>
    </row>
    <row r="23" s="3" customFormat="1" ht="13.9" customHeight="1" spans="1:80">
      <c r="A23" s="24" t="str">
        <f>""</f>
        <v/>
      </c>
      <c r="B23" s="25" t="s">
        <v>104</v>
      </c>
      <c r="C23" s="26">
        <v>20</v>
      </c>
      <c r="D23" s="27">
        <v>1.5</v>
      </c>
      <c r="E23" s="27">
        <v>0.1</v>
      </c>
      <c r="F23" s="27">
        <v>10</v>
      </c>
      <c r="G23" s="27">
        <v>47.4</v>
      </c>
      <c r="H23" s="3">
        <v>0.02</v>
      </c>
      <c r="I23" s="3">
        <v>0</v>
      </c>
      <c r="J23" s="3">
        <v>0.02</v>
      </c>
      <c r="K23" s="3">
        <v>0</v>
      </c>
      <c r="L23" s="3">
        <v>0.21</v>
      </c>
      <c r="M23" s="3">
        <v>4.62</v>
      </c>
      <c r="N23" s="3">
        <v>0.33</v>
      </c>
      <c r="O23" s="3">
        <v>0</v>
      </c>
      <c r="P23" s="3">
        <v>0</v>
      </c>
      <c r="Q23" s="3">
        <v>0.03</v>
      </c>
      <c r="R23" s="3">
        <v>0.15</v>
      </c>
      <c r="S23" s="3">
        <v>0</v>
      </c>
      <c r="T23" s="3">
        <v>13.3</v>
      </c>
      <c r="U23" s="3">
        <v>2.3</v>
      </c>
      <c r="V23" s="3">
        <v>3.3</v>
      </c>
      <c r="W23" s="3">
        <v>8.7</v>
      </c>
      <c r="X23" s="3">
        <v>0.2</v>
      </c>
      <c r="Y23" s="3">
        <v>0</v>
      </c>
      <c r="Z23" s="3">
        <v>0</v>
      </c>
      <c r="AA23" s="3">
        <v>0</v>
      </c>
      <c r="AB23" s="3">
        <v>0.13</v>
      </c>
      <c r="AC23" s="3">
        <v>0.02</v>
      </c>
      <c r="AD23" s="3">
        <v>0.01</v>
      </c>
      <c r="AE23" s="3">
        <v>0.16</v>
      </c>
      <c r="AF23" s="3">
        <v>0.31</v>
      </c>
      <c r="AG23" s="60">
        <v>0</v>
      </c>
      <c r="AH23" s="59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3.77</v>
      </c>
      <c r="CB23" s="3">
        <v>0</v>
      </c>
    </row>
    <row r="24" s="3" customFormat="1" ht="13.9" customHeight="1" spans="1:80">
      <c r="A24" s="24" t="str">
        <f>""</f>
        <v/>
      </c>
      <c r="B24" s="25" t="s">
        <v>105</v>
      </c>
      <c r="C24" s="26">
        <v>35</v>
      </c>
      <c r="D24" s="27">
        <v>2.3</v>
      </c>
      <c r="E24" s="27">
        <v>0.3</v>
      </c>
      <c r="F24" s="27">
        <v>14.8</v>
      </c>
      <c r="G24" s="27">
        <v>71.4</v>
      </c>
      <c r="H24" s="3">
        <v>0.06</v>
      </c>
      <c r="I24" s="3">
        <v>0</v>
      </c>
      <c r="J24" s="3">
        <v>0.06</v>
      </c>
      <c r="K24" s="3">
        <v>0</v>
      </c>
      <c r="L24" s="3">
        <v>0.36</v>
      </c>
      <c r="M24" s="3">
        <v>9.66</v>
      </c>
      <c r="N24" s="3">
        <v>2.49</v>
      </c>
      <c r="O24" s="3">
        <v>0</v>
      </c>
      <c r="P24" s="3">
        <v>0</v>
      </c>
      <c r="Q24" s="3">
        <v>0.3</v>
      </c>
      <c r="R24" s="3">
        <v>0.75</v>
      </c>
      <c r="S24" s="3">
        <v>0</v>
      </c>
      <c r="T24" s="3">
        <v>73.5</v>
      </c>
      <c r="U24" s="3">
        <v>10.5</v>
      </c>
      <c r="V24" s="3">
        <v>14.1</v>
      </c>
      <c r="W24" s="3">
        <v>47.4</v>
      </c>
      <c r="X24" s="3">
        <v>1.17</v>
      </c>
      <c r="Y24" s="3">
        <v>0</v>
      </c>
      <c r="Z24" s="3">
        <v>1.5</v>
      </c>
      <c r="AA24" s="3">
        <v>0.3</v>
      </c>
      <c r="AB24" s="3">
        <v>0.42</v>
      </c>
      <c r="AC24" s="3">
        <v>0.05</v>
      </c>
      <c r="AD24" s="3">
        <v>0.02</v>
      </c>
      <c r="AE24" s="3">
        <v>0.21</v>
      </c>
      <c r="AF24" s="3">
        <v>0.6</v>
      </c>
      <c r="AG24" s="60">
        <v>0</v>
      </c>
      <c r="AH24" s="59">
        <v>0</v>
      </c>
      <c r="AI24" s="3">
        <v>96.6</v>
      </c>
      <c r="AJ24" s="3">
        <v>74.4</v>
      </c>
      <c r="AK24" s="3">
        <v>128.1</v>
      </c>
      <c r="AL24" s="3">
        <v>66.9</v>
      </c>
      <c r="AM24" s="3">
        <v>27.9</v>
      </c>
      <c r="AN24" s="3">
        <v>59.4</v>
      </c>
      <c r="AO24" s="3">
        <v>24</v>
      </c>
      <c r="AP24" s="3">
        <v>111.3</v>
      </c>
      <c r="AQ24" s="3">
        <v>89.1</v>
      </c>
      <c r="AR24" s="3">
        <v>87.3</v>
      </c>
      <c r="AS24" s="3">
        <v>139.2</v>
      </c>
      <c r="AT24" s="3">
        <v>37.2</v>
      </c>
      <c r="AU24" s="3">
        <v>93</v>
      </c>
      <c r="AV24" s="3">
        <v>458.7</v>
      </c>
      <c r="AW24" s="3">
        <v>0</v>
      </c>
      <c r="AX24" s="3">
        <v>157.8</v>
      </c>
      <c r="AY24" s="3">
        <v>87.3</v>
      </c>
      <c r="AZ24" s="3">
        <v>54</v>
      </c>
      <c r="BA24" s="3">
        <v>39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0.04</v>
      </c>
      <c r="BJ24" s="3">
        <v>0</v>
      </c>
      <c r="BK24" s="3">
        <v>0</v>
      </c>
      <c r="BL24" s="3">
        <v>0.01</v>
      </c>
      <c r="BM24" s="3">
        <v>0</v>
      </c>
      <c r="BN24" s="3">
        <v>0</v>
      </c>
      <c r="BO24" s="3">
        <v>0</v>
      </c>
      <c r="BP24" s="3">
        <v>0</v>
      </c>
      <c r="BQ24" s="3">
        <v>0.03</v>
      </c>
      <c r="BR24" s="3">
        <v>0</v>
      </c>
      <c r="BS24" s="3">
        <v>0</v>
      </c>
      <c r="BT24" s="3">
        <v>0.14</v>
      </c>
      <c r="BU24" s="3">
        <v>0.02</v>
      </c>
      <c r="BV24" s="3">
        <v>0</v>
      </c>
      <c r="BW24" s="3">
        <v>0</v>
      </c>
      <c r="BX24" s="3">
        <v>0</v>
      </c>
      <c r="BY24" s="3">
        <v>0</v>
      </c>
      <c r="BZ24" s="3">
        <v>14.1</v>
      </c>
      <c r="CB24" s="3">
        <v>0.25</v>
      </c>
    </row>
    <row r="25" s="5" customFormat="1" ht="14.45" customHeight="1" spans="1:80">
      <c r="A25" s="35"/>
      <c r="B25" s="36" t="s">
        <v>106</v>
      </c>
      <c r="C25" s="31">
        <v>565</v>
      </c>
      <c r="D25" s="37">
        <v>22.8</v>
      </c>
      <c r="E25" s="37">
        <v>21.3</v>
      </c>
      <c r="F25" s="37">
        <v>65.9</v>
      </c>
      <c r="G25" s="37">
        <v>555.3</v>
      </c>
      <c r="H25" s="38">
        <v>9.86</v>
      </c>
      <c r="I25" s="38">
        <v>0.22</v>
      </c>
      <c r="J25" s="38">
        <v>4.88</v>
      </c>
      <c r="K25" s="38">
        <v>0</v>
      </c>
      <c r="L25" s="38">
        <v>23.12</v>
      </c>
      <c r="M25" s="38">
        <v>34.77</v>
      </c>
      <c r="N25" s="38">
        <v>7.61</v>
      </c>
      <c r="O25" s="38">
        <v>0</v>
      </c>
      <c r="P25" s="38">
        <v>0</v>
      </c>
      <c r="Q25" s="38">
        <v>1.5</v>
      </c>
      <c r="R25" s="38">
        <v>3.73</v>
      </c>
      <c r="S25" s="38">
        <v>218.29</v>
      </c>
      <c r="T25" s="38">
        <v>641.69</v>
      </c>
      <c r="U25" s="38">
        <v>70.44</v>
      </c>
      <c r="V25" s="38">
        <v>58.73</v>
      </c>
      <c r="W25" s="38">
        <v>195.88</v>
      </c>
      <c r="X25" s="38">
        <v>5.38</v>
      </c>
      <c r="Y25" s="38">
        <v>44.38</v>
      </c>
      <c r="Z25" s="38">
        <v>2725.03</v>
      </c>
      <c r="AA25" s="38">
        <v>671.61</v>
      </c>
      <c r="AB25" s="38">
        <v>1.79</v>
      </c>
      <c r="AC25" s="38">
        <v>0.17</v>
      </c>
      <c r="AD25" s="38">
        <v>0.14</v>
      </c>
      <c r="AE25" s="38">
        <v>2.94</v>
      </c>
      <c r="AF25" s="38">
        <v>7.28</v>
      </c>
      <c r="AG25" s="63">
        <v>8.49</v>
      </c>
      <c r="AH25" s="64">
        <v>0</v>
      </c>
      <c r="AI25" s="5">
        <v>716.75</v>
      </c>
      <c r="AJ25" s="5">
        <v>577.54</v>
      </c>
      <c r="AK25" s="5">
        <v>1047.4</v>
      </c>
      <c r="AL25" s="5">
        <v>875.94</v>
      </c>
      <c r="AM25" s="5">
        <v>272.68</v>
      </c>
      <c r="AN25" s="5">
        <v>533.4</v>
      </c>
      <c r="AO25" s="5">
        <v>155.34</v>
      </c>
      <c r="AP25" s="5">
        <v>632.23</v>
      </c>
      <c r="AQ25" s="5">
        <v>696.73</v>
      </c>
      <c r="AR25" s="5">
        <v>721.26</v>
      </c>
      <c r="AS25" s="5">
        <v>1209.97</v>
      </c>
      <c r="AT25" s="5">
        <v>413.1</v>
      </c>
      <c r="AU25" s="5">
        <v>632.26</v>
      </c>
      <c r="AV25" s="5">
        <v>2862.24</v>
      </c>
      <c r="AW25" s="5">
        <v>120.65</v>
      </c>
      <c r="AX25" s="5">
        <v>771.78</v>
      </c>
      <c r="AY25" s="5">
        <v>614.13</v>
      </c>
      <c r="AZ25" s="5">
        <v>437.75</v>
      </c>
      <c r="BA25" s="5">
        <v>220.76</v>
      </c>
      <c r="BB25" s="5">
        <v>0.26</v>
      </c>
      <c r="BC25" s="5">
        <v>0.06</v>
      </c>
      <c r="BD25" s="5">
        <v>0.05</v>
      </c>
      <c r="BE25" s="5">
        <v>0.13</v>
      </c>
      <c r="BF25" s="5">
        <v>0.17</v>
      </c>
      <c r="BG25" s="5">
        <v>0.55</v>
      </c>
      <c r="BH25" s="5">
        <v>0</v>
      </c>
      <c r="BI25" s="5">
        <v>1.83</v>
      </c>
      <c r="BJ25" s="5">
        <v>0</v>
      </c>
      <c r="BK25" s="5">
        <v>0.54</v>
      </c>
      <c r="BL25" s="5">
        <v>0.01</v>
      </c>
      <c r="BM25" s="5">
        <v>0</v>
      </c>
      <c r="BN25" s="5">
        <v>0</v>
      </c>
      <c r="BO25" s="5">
        <v>0.01</v>
      </c>
      <c r="BP25" s="5">
        <v>0.21</v>
      </c>
      <c r="BQ25" s="5">
        <v>1.65</v>
      </c>
      <c r="BR25" s="5">
        <v>0</v>
      </c>
      <c r="BS25" s="5">
        <v>0</v>
      </c>
      <c r="BT25" s="5">
        <v>0.35</v>
      </c>
      <c r="BU25" s="5">
        <v>0.03</v>
      </c>
      <c r="BV25" s="5">
        <v>0</v>
      </c>
      <c r="BW25" s="5">
        <v>0</v>
      </c>
      <c r="BX25" s="5">
        <v>0</v>
      </c>
      <c r="BY25" s="5">
        <v>0</v>
      </c>
      <c r="BZ25" s="5">
        <v>521.86</v>
      </c>
      <c r="CA25" s="5">
        <f>$G$25/$G$34*100</f>
        <v>38.4104586013696</v>
      </c>
      <c r="CB25" s="5">
        <v>498.55</v>
      </c>
    </row>
    <row r="26" s="3" customFormat="1" ht="13.9" customHeight="1" spans="1:34">
      <c r="A26" s="20"/>
      <c r="B26" s="21" t="s">
        <v>129</v>
      </c>
      <c r="C26" s="40"/>
      <c r="D26" s="22"/>
      <c r="E26" s="22"/>
      <c r="F26" s="22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58"/>
      <c r="AH26" s="59"/>
    </row>
    <row r="27" s="3" customFormat="1" ht="13.9" customHeight="1" spans="1:34">
      <c r="A27" s="24" t="s">
        <v>130</v>
      </c>
      <c r="B27" s="41" t="s">
        <v>131</v>
      </c>
      <c r="C27" s="42">
        <v>50</v>
      </c>
      <c r="D27" s="43">
        <v>10.2</v>
      </c>
      <c r="E27" s="43">
        <v>0.3</v>
      </c>
      <c r="F27" s="43">
        <v>0.2</v>
      </c>
      <c r="G27" s="43">
        <v>44.4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>
        <v>16.77</v>
      </c>
      <c r="V27" s="44">
        <v>20.22</v>
      </c>
      <c r="W27" s="44">
        <v>101.38</v>
      </c>
      <c r="X27" s="44">
        <v>0.45</v>
      </c>
      <c r="Y27" s="44">
        <v>0.004</v>
      </c>
      <c r="Z27" s="44"/>
      <c r="AA27" s="44">
        <v>0</v>
      </c>
      <c r="AB27" s="44">
        <v>1</v>
      </c>
      <c r="AC27" s="44">
        <v>0.08</v>
      </c>
      <c r="AD27" s="44"/>
      <c r="AE27" s="44"/>
      <c r="AF27" s="44"/>
      <c r="AG27" s="65">
        <v>0.29</v>
      </c>
      <c r="AH27" s="59"/>
    </row>
    <row r="28" s="3" customFormat="1" ht="13.9" customHeight="1" spans="1:80">
      <c r="A28" s="24" t="s">
        <v>110</v>
      </c>
      <c r="B28" s="25" t="s">
        <v>132</v>
      </c>
      <c r="C28" s="45" t="str">
        <f>"80"</f>
        <v>80</v>
      </c>
      <c r="D28" s="27">
        <v>7.76</v>
      </c>
      <c r="E28" s="27">
        <v>9.38</v>
      </c>
      <c r="F28" s="27">
        <v>1.36</v>
      </c>
      <c r="G28" s="27">
        <v>120.74421828</v>
      </c>
      <c r="H28" s="3">
        <v>4.32</v>
      </c>
      <c r="I28" s="3">
        <v>0.1</v>
      </c>
      <c r="J28" s="3">
        <v>0</v>
      </c>
      <c r="K28" s="3">
        <v>0</v>
      </c>
      <c r="L28" s="3">
        <v>1.36</v>
      </c>
      <c r="M28" s="3">
        <v>0</v>
      </c>
      <c r="N28" s="3">
        <v>0</v>
      </c>
      <c r="O28" s="3">
        <v>0</v>
      </c>
      <c r="P28" s="3">
        <v>0</v>
      </c>
      <c r="Q28" s="3">
        <v>0.02</v>
      </c>
      <c r="R28" s="3">
        <v>1.15</v>
      </c>
      <c r="S28" s="3">
        <v>243.28</v>
      </c>
      <c r="T28" s="3">
        <v>102.88</v>
      </c>
      <c r="U28" s="3">
        <v>54.19</v>
      </c>
      <c r="V28" s="3">
        <v>9.04</v>
      </c>
      <c r="W28" s="3">
        <v>118.22</v>
      </c>
      <c r="X28" s="3">
        <v>1.34</v>
      </c>
      <c r="Y28" s="3">
        <v>105.53</v>
      </c>
      <c r="Z28" s="3">
        <v>41.8</v>
      </c>
      <c r="AA28" s="3">
        <v>188.43</v>
      </c>
      <c r="AB28" s="3">
        <v>0.4</v>
      </c>
      <c r="AC28" s="3">
        <v>0.04</v>
      </c>
      <c r="AD28" s="3">
        <v>0.24</v>
      </c>
      <c r="AE28" s="3">
        <v>0.11</v>
      </c>
      <c r="AF28" s="3">
        <v>2.39</v>
      </c>
      <c r="AG28" s="60">
        <v>0.12</v>
      </c>
      <c r="AH28" s="59">
        <v>0</v>
      </c>
      <c r="AI28" s="3">
        <v>434.72</v>
      </c>
      <c r="AJ28" s="3">
        <v>336.35</v>
      </c>
      <c r="AK28" s="3">
        <v>609.09</v>
      </c>
      <c r="AL28" s="3">
        <v>508.4</v>
      </c>
      <c r="AM28" s="3">
        <v>238.64</v>
      </c>
      <c r="AN28" s="3">
        <v>343.83</v>
      </c>
      <c r="AO28" s="3">
        <v>115.58</v>
      </c>
      <c r="AP28" s="3">
        <v>367.29</v>
      </c>
      <c r="AQ28" s="3">
        <v>399.74</v>
      </c>
      <c r="AR28" s="3">
        <v>442.8</v>
      </c>
      <c r="AS28" s="3">
        <v>691.87</v>
      </c>
      <c r="AT28" s="3">
        <v>191.83</v>
      </c>
      <c r="AU28" s="3">
        <v>234.29</v>
      </c>
      <c r="AV28" s="3">
        <v>999.42</v>
      </c>
      <c r="AW28" s="3">
        <v>7.87</v>
      </c>
      <c r="AX28" s="3">
        <v>223.58</v>
      </c>
      <c r="AY28" s="3">
        <v>522.66</v>
      </c>
      <c r="AZ28" s="3">
        <v>268.39</v>
      </c>
      <c r="BA28" s="3">
        <v>164.86</v>
      </c>
      <c r="BB28" s="3">
        <v>0.12</v>
      </c>
      <c r="BC28" s="3">
        <v>0.03</v>
      </c>
      <c r="BD28" s="3">
        <v>0.02</v>
      </c>
      <c r="BE28" s="3">
        <v>0.06</v>
      </c>
      <c r="BF28" s="3">
        <v>0.08</v>
      </c>
      <c r="BG28" s="3">
        <v>0.26</v>
      </c>
      <c r="BH28" s="3">
        <v>0</v>
      </c>
      <c r="BI28" s="3">
        <v>0.81</v>
      </c>
      <c r="BJ28" s="3">
        <v>0</v>
      </c>
      <c r="BK28" s="3">
        <v>0.25</v>
      </c>
      <c r="BL28" s="3">
        <v>0</v>
      </c>
      <c r="BM28" s="3">
        <v>0</v>
      </c>
      <c r="BN28" s="3">
        <v>0</v>
      </c>
      <c r="BO28" s="3">
        <v>0.03</v>
      </c>
      <c r="BP28" s="3">
        <v>0.09</v>
      </c>
      <c r="BQ28" s="3">
        <v>0.74</v>
      </c>
      <c r="BR28" s="3">
        <v>0</v>
      </c>
      <c r="BS28" s="3">
        <v>0</v>
      </c>
      <c r="BT28" s="3">
        <v>0.03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65.97</v>
      </c>
      <c r="CB28" s="3">
        <v>112.5</v>
      </c>
    </row>
    <row r="29" s="3" customFormat="1" ht="13.9" customHeight="1" spans="1:80">
      <c r="A29" s="24" t="s">
        <v>112</v>
      </c>
      <c r="B29" s="25" t="s">
        <v>133</v>
      </c>
      <c r="C29" s="45" t="str">
        <f>"180"</f>
        <v>180</v>
      </c>
      <c r="D29" s="27">
        <v>5.18</v>
      </c>
      <c r="E29" s="27">
        <v>5.35</v>
      </c>
      <c r="F29" s="27">
        <v>8.12</v>
      </c>
      <c r="G29" s="27">
        <v>100.2683394</v>
      </c>
      <c r="H29" s="3">
        <v>3.8</v>
      </c>
      <c r="I29" s="3">
        <v>0</v>
      </c>
      <c r="J29" s="3">
        <v>0</v>
      </c>
      <c r="K29" s="3">
        <v>0</v>
      </c>
      <c r="L29" s="3">
        <v>8.12</v>
      </c>
      <c r="M29" s="3">
        <v>0</v>
      </c>
      <c r="N29" s="3">
        <v>0</v>
      </c>
      <c r="O29" s="3">
        <v>0</v>
      </c>
      <c r="P29" s="3">
        <v>0</v>
      </c>
      <c r="Q29" s="3">
        <v>0.19</v>
      </c>
      <c r="R29" s="3">
        <v>1.33</v>
      </c>
      <c r="S29" s="3">
        <v>94.95</v>
      </c>
      <c r="T29" s="3">
        <v>243.98</v>
      </c>
      <c r="U29" s="3">
        <v>200.53</v>
      </c>
      <c r="V29" s="3">
        <v>23.13</v>
      </c>
      <c r="W29" s="3">
        <v>148.69</v>
      </c>
      <c r="X29" s="3">
        <v>0.17</v>
      </c>
      <c r="Y29" s="3">
        <v>22.79</v>
      </c>
      <c r="Z29" s="3">
        <v>15.19</v>
      </c>
      <c r="AA29" s="3">
        <v>41.78</v>
      </c>
      <c r="AB29" s="3">
        <v>0</v>
      </c>
      <c r="AC29" s="3">
        <v>0.05</v>
      </c>
      <c r="AD29" s="3">
        <v>0.23</v>
      </c>
      <c r="AE29" s="3">
        <v>0.15</v>
      </c>
      <c r="AF29" s="3">
        <v>1.52</v>
      </c>
      <c r="AG29" s="60">
        <v>0.99</v>
      </c>
      <c r="AH29" s="59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167.87</v>
      </c>
      <c r="CB29" s="3">
        <v>25.32</v>
      </c>
    </row>
    <row r="30" s="3" customFormat="1" ht="13.9" customHeight="1" spans="1:80">
      <c r="A30" s="24" t="str">
        <f>""</f>
        <v/>
      </c>
      <c r="B30" s="25" t="s">
        <v>104</v>
      </c>
      <c r="C30" s="45" t="str">
        <f>"10"</f>
        <v>10</v>
      </c>
      <c r="D30" s="27">
        <v>0.79</v>
      </c>
      <c r="E30" s="27">
        <v>0.1</v>
      </c>
      <c r="F30" s="27">
        <v>4.83</v>
      </c>
      <c r="G30" s="27">
        <v>24.55</v>
      </c>
      <c r="H30" s="3">
        <v>0.02</v>
      </c>
      <c r="I30" s="3">
        <v>0</v>
      </c>
      <c r="J30" s="3">
        <v>0.02</v>
      </c>
      <c r="K30" s="3">
        <v>0</v>
      </c>
      <c r="L30" s="3">
        <v>0.21</v>
      </c>
      <c r="M30" s="3">
        <v>4.62</v>
      </c>
      <c r="N30" s="3">
        <v>0.33</v>
      </c>
      <c r="O30" s="3">
        <v>0</v>
      </c>
      <c r="P30" s="3">
        <v>0</v>
      </c>
      <c r="Q30" s="3">
        <v>0.03</v>
      </c>
      <c r="R30" s="3">
        <v>0.15</v>
      </c>
      <c r="S30" s="3">
        <v>0</v>
      </c>
      <c r="T30" s="3">
        <v>13.3</v>
      </c>
      <c r="U30" s="3">
        <v>2.3</v>
      </c>
      <c r="V30" s="3">
        <v>3.3</v>
      </c>
      <c r="W30" s="3">
        <v>8.7</v>
      </c>
      <c r="X30" s="3">
        <v>0.2</v>
      </c>
      <c r="Y30" s="3">
        <v>0</v>
      </c>
      <c r="Z30" s="3">
        <v>0</v>
      </c>
      <c r="AA30" s="3">
        <v>0</v>
      </c>
      <c r="AB30" s="3">
        <v>0.13</v>
      </c>
      <c r="AC30" s="3">
        <v>0.02</v>
      </c>
      <c r="AD30" s="3">
        <v>0.01</v>
      </c>
      <c r="AE30" s="3">
        <v>0.16</v>
      </c>
      <c r="AF30" s="3">
        <v>0.31</v>
      </c>
      <c r="AG30" s="60">
        <v>0</v>
      </c>
      <c r="AH30" s="59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3.77</v>
      </c>
      <c r="CB30" s="3">
        <v>0</v>
      </c>
    </row>
    <row r="31" s="3" customFormat="1" ht="13.9" customHeight="1" spans="1:80">
      <c r="A31" s="24" t="str">
        <f>""</f>
        <v/>
      </c>
      <c r="B31" s="25" t="s">
        <v>114</v>
      </c>
      <c r="C31" s="45">
        <v>100</v>
      </c>
      <c r="D31" s="27">
        <v>0.4</v>
      </c>
      <c r="E31" s="27">
        <v>0.4</v>
      </c>
      <c r="F31" s="27">
        <v>9.2</v>
      </c>
      <c r="G31" s="27">
        <v>44.2</v>
      </c>
      <c r="H31" s="3">
        <v>0.06</v>
      </c>
      <c r="I31" s="3">
        <v>0</v>
      </c>
      <c r="J31" s="3">
        <v>0</v>
      </c>
      <c r="K31" s="3">
        <v>0</v>
      </c>
      <c r="L31" s="3">
        <v>5.4</v>
      </c>
      <c r="M31" s="3">
        <v>0.48</v>
      </c>
      <c r="N31" s="3">
        <v>1.08</v>
      </c>
      <c r="O31" s="3">
        <v>0</v>
      </c>
      <c r="P31" s="3">
        <v>0</v>
      </c>
      <c r="Q31" s="3">
        <v>0.48</v>
      </c>
      <c r="R31" s="3">
        <v>0.3</v>
      </c>
      <c r="S31" s="3">
        <v>9.36</v>
      </c>
      <c r="T31" s="3">
        <v>91.74</v>
      </c>
      <c r="U31" s="3">
        <v>7.68</v>
      </c>
      <c r="V31" s="3">
        <v>4.05</v>
      </c>
      <c r="W31" s="3">
        <v>4.62</v>
      </c>
      <c r="X31" s="3">
        <v>1.06</v>
      </c>
      <c r="Y31" s="3">
        <v>0</v>
      </c>
      <c r="Z31" s="3">
        <v>18</v>
      </c>
      <c r="AA31" s="3">
        <v>3</v>
      </c>
      <c r="AB31" s="3">
        <v>0.12</v>
      </c>
      <c r="AC31" s="3">
        <v>0.01</v>
      </c>
      <c r="AD31" s="3">
        <v>0.01</v>
      </c>
      <c r="AE31" s="3">
        <v>0.14</v>
      </c>
      <c r="AF31" s="3">
        <v>0.24</v>
      </c>
      <c r="AG31" s="60">
        <v>1.8</v>
      </c>
      <c r="AH31" s="59">
        <v>0</v>
      </c>
      <c r="AI31" s="3">
        <v>6.48</v>
      </c>
      <c r="AJ31" s="3">
        <v>7.02</v>
      </c>
      <c r="AK31" s="3">
        <v>10.26</v>
      </c>
      <c r="AL31" s="3">
        <v>9.72</v>
      </c>
      <c r="AM31" s="3">
        <v>1.62</v>
      </c>
      <c r="AN31" s="3">
        <v>5.94</v>
      </c>
      <c r="AO31" s="3">
        <v>1.62</v>
      </c>
      <c r="AP31" s="3">
        <v>4.86</v>
      </c>
      <c r="AQ31" s="3">
        <v>9.18</v>
      </c>
      <c r="AR31" s="3">
        <v>5.4</v>
      </c>
      <c r="AS31" s="3">
        <v>42.12</v>
      </c>
      <c r="AT31" s="3">
        <v>3.78</v>
      </c>
      <c r="AU31" s="3">
        <v>7.56</v>
      </c>
      <c r="AV31" s="3">
        <v>22.68</v>
      </c>
      <c r="AW31" s="3">
        <v>0</v>
      </c>
      <c r="AX31" s="3">
        <v>7.02</v>
      </c>
      <c r="AY31" s="3">
        <v>8.64</v>
      </c>
      <c r="AZ31" s="3">
        <v>3.24</v>
      </c>
      <c r="BA31" s="3">
        <v>2.7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51.78</v>
      </c>
      <c r="CB31" s="3">
        <v>3</v>
      </c>
    </row>
    <row r="32" s="3" customFormat="1" ht="13.9" customHeight="1" spans="1:80">
      <c r="A32" s="24" t="str">
        <f>""</f>
        <v/>
      </c>
      <c r="B32" s="25" t="s">
        <v>115</v>
      </c>
      <c r="C32" s="45">
        <v>20</v>
      </c>
      <c r="D32" s="27">
        <v>0.6</v>
      </c>
      <c r="E32" s="27">
        <v>0.7</v>
      </c>
      <c r="F32" s="27">
        <v>15.5</v>
      </c>
      <c r="G32" s="27">
        <v>70.8</v>
      </c>
      <c r="H32" s="3">
        <v>0.03</v>
      </c>
      <c r="I32" s="3">
        <v>0</v>
      </c>
      <c r="J32" s="3">
        <v>0.03</v>
      </c>
      <c r="K32" s="3">
        <v>0</v>
      </c>
      <c r="L32" s="3">
        <v>11.6</v>
      </c>
      <c r="M32" s="3">
        <v>0</v>
      </c>
      <c r="N32" s="3">
        <v>0.47</v>
      </c>
      <c r="O32" s="3">
        <v>0</v>
      </c>
      <c r="P32" s="3">
        <v>0</v>
      </c>
      <c r="Q32" s="3">
        <v>0.18</v>
      </c>
      <c r="R32" s="3">
        <v>0.05</v>
      </c>
      <c r="S32" s="3">
        <v>0</v>
      </c>
      <c r="T32" s="3">
        <v>21</v>
      </c>
      <c r="U32" s="3">
        <v>2.4</v>
      </c>
      <c r="V32" s="3">
        <v>1.5</v>
      </c>
      <c r="W32" s="3">
        <v>5.4</v>
      </c>
      <c r="X32" s="3">
        <v>0.23</v>
      </c>
      <c r="Y32" s="3">
        <v>0.3</v>
      </c>
      <c r="Z32" s="3">
        <v>0.75</v>
      </c>
      <c r="AA32" s="3">
        <v>0.45</v>
      </c>
      <c r="AB32" s="3">
        <v>0.11</v>
      </c>
      <c r="AC32" s="3">
        <v>0</v>
      </c>
      <c r="AD32" s="3">
        <v>0.01</v>
      </c>
      <c r="AE32" s="3">
        <v>0.06</v>
      </c>
      <c r="AF32" s="3">
        <v>0.11</v>
      </c>
      <c r="AG32" s="60">
        <v>0</v>
      </c>
      <c r="AH32" s="59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1.8</v>
      </c>
      <c r="CB32" s="3">
        <v>0.43</v>
      </c>
    </row>
    <row r="33" s="5" customFormat="1" ht="13.9" customHeight="1" spans="1:80">
      <c r="A33" s="46"/>
      <c r="B33" s="47" t="s">
        <v>134</v>
      </c>
      <c r="C33" s="48">
        <v>440</v>
      </c>
      <c r="D33" s="49">
        <v>25.5</v>
      </c>
      <c r="E33" s="49">
        <v>18</v>
      </c>
      <c r="F33" s="49">
        <v>40.1</v>
      </c>
      <c r="G33" s="49">
        <v>427.3</v>
      </c>
      <c r="H33" s="5">
        <v>8.14</v>
      </c>
      <c r="I33" s="5">
        <v>0.1</v>
      </c>
      <c r="J33" s="5">
        <v>0.02</v>
      </c>
      <c r="K33" s="5">
        <v>0</v>
      </c>
      <c r="L33" s="5">
        <v>9.7</v>
      </c>
      <c r="M33" s="5">
        <v>4.62</v>
      </c>
      <c r="N33" s="5">
        <v>0.33</v>
      </c>
      <c r="O33" s="5">
        <v>0</v>
      </c>
      <c r="P33" s="5">
        <v>0</v>
      </c>
      <c r="Q33" s="5">
        <v>0.24</v>
      </c>
      <c r="R33" s="5">
        <v>2.63</v>
      </c>
      <c r="S33" s="5">
        <v>338.23</v>
      </c>
      <c r="T33" s="5">
        <v>360.16</v>
      </c>
      <c r="U33" s="5">
        <v>257.03</v>
      </c>
      <c r="V33" s="5">
        <v>35.47</v>
      </c>
      <c r="W33" s="5">
        <v>275.61</v>
      </c>
      <c r="X33" s="5">
        <v>1.7</v>
      </c>
      <c r="Y33" s="5">
        <v>128.32</v>
      </c>
      <c r="Z33" s="5">
        <v>56.99</v>
      </c>
      <c r="AA33" s="5">
        <v>230.21</v>
      </c>
      <c r="AB33" s="5">
        <v>0.53</v>
      </c>
      <c r="AC33" s="5">
        <v>0.11</v>
      </c>
      <c r="AD33" s="5">
        <v>0.47</v>
      </c>
      <c r="AE33" s="5">
        <v>0.43</v>
      </c>
      <c r="AF33" s="5">
        <v>4.22</v>
      </c>
      <c r="AG33" s="66">
        <v>1.1</v>
      </c>
      <c r="AH33" s="64">
        <v>0</v>
      </c>
      <c r="AI33" s="5">
        <v>434.72</v>
      </c>
      <c r="AJ33" s="5">
        <v>336.35</v>
      </c>
      <c r="AK33" s="5">
        <v>609.09</v>
      </c>
      <c r="AL33" s="5">
        <v>508.4</v>
      </c>
      <c r="AM33" s="5">
        <v>238.64</v>
      </c>
      <c r="AN33" s="5">
        <v>343.83</v>
      </c>
      <c r="AO33" s="5">
        <v>115.58</v>
      </c>
      <c r="AP33" s="5">
        <v>367.29</v>
      </c>
      <c r="AQ33" s="5">
        <v>399.74</v>
      </c>
      <c r="AR33" s="5">
        <v>442.8</v>
      </c>
      <c r="AS33" s="5">
        <v>691.87</v>
      </c>
      <c r="AT33" s="5">
        <v>191.83</v>
      </c>
      <c r="AU33" s="5">
        <v>234.29</v>
      </c>
      <c r="AV33" s="5">
        <v>999.42</v>
      </c>
      <c r="AW33" s="5">
        <v>7.87</v>
      </c>
      <c r="AX33" s="5">
        <v>223.58</v>
      </c>
      <c r="AY33" s="5">
        <v>522.66</v>
      </c>
      <c r="AZ33" s="5">
        <v>268.39</v>
      </c>
      <c r="BA33" s="5">
        <v>164.86</v>
      </c>
      <c r="BB33" s="5">
        <v>0.12</v>
      </c>
      <c r="BC33" s="5">
        <v>0.03</v>
      </c>
      <c r="BD33" s="5">
        <v>0.02</v>
      </c>
      <c r="BE33" s="5">
        <v>0.06</v>
      </c>
      <c r="BF33" s="5">
        <v>0.08</v>
      </c>
      <c r="BG33" s="5">
        <v>0.26</v>
      </c>
      <c r="BH33" s="5">
        <v>0</v>
      </c>
      <c r="BI33" s="5">
        <v>0.81</v>
      </c>
      <c r="BJ33" s="5">
        <v>0</v>
      </c>
      <c r="BK33" s="5">
        <v>0.25</v>
      </c>
      <c r="BL33" s="5">
        <v>0</v>
      </c>
      <c r="BM33" s="5">
        <v>0</v>
      </c>
      <c r="BN33" s="5">
        <v>0</v>
      </c>
      <c r="BO33" s="5">
        <v>0.03</v>
      </c>
      <c r="BP33" s="5">
        <v>0.09</v>
      </c>
      <c r="BQ33" s="5">
        <v>0.74</v>
      </c>
      <c r="BR33" s="5">
        <v>0</v>
      </c>
      <c r="BS33" s="5">
        <v>0</v>
      </c>
      <c r="BT33" s="5">
        <v>0.03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237.61</v>
      </c>
      <c r="CA33" s="5">
        <f>$G$33/$G$34*100</f>
        <v>29.5566161720966</v>
      </c>
      <c r="CB33" s="5">
        <v>137.82</v>
      </c>
    </row>
    <row r="34" s="5" customFormat="1" ht="14.45" customHeight="1" spans="1:80">
      <c r="A34" s="35"/>
      <c r="B34" s="36" t="s">
        <v>117</v>
      </c>
      <c r="C34" s="50"/>
      <c r="D34" s="37">
        <v>59.5</v>
      </c>
      <c r="E34" s="37">
        <v>56.8</v>
      </c>
      <c r="F34" s="37">
        <v>171.1</v>
      </c>
      <c r="G34" s="37">
        <v>1445.7</v>
      </c>
      <c r="H34" s="38">
        <v>23.33</v>
      </c>
      <c r="I34" s="38">
        <v>0.39</v>
      </c>
      <c r="J34" s="38">
        <v>4.97</v>
      </c>
      <c r="K34" s="38">
        <v>0</v>
      </c>
      <c r="L34" s="38">
        <v>75.81</v>
      </c>
      <c r="M34" s="38">
        <v>63.03</v>
      </c>
      <c r="N34" s="38">
        <v>10.78</v>
      </c>
      <c r="O34" s="38">
        <v>0</v>
      </c>
      <c r="P34" s="38">
        <v>0</v>
      </c>
      <c r="Q34" s="38">
        <v>2.9</v>
      </c>
      <c r="R34" s="38">
        <v>9.34</v>
      </c>
      <c r="S34" s="38">
        <v>862.72</v>
      </c>
      <c r="T34" s="38">
        <v>1535.2</v>
      </c>
      <c r="U34" s="38">
        <v>538.76</v>
      </c>
      <c r="V34" s="38">
        <v>159.02</v>
      </c>
      <c r="W34" s="38">
        <v>707.96</v>
      </c>
      <c r="X34" s="38">
        <v>10.88</v>
      </c>
      <c r="Y34" s="38">
        <v>215.69</v>
      </c>
      <c r="Z34" s="38">
        <v>2806.26</v>
      </c>
      <c r="AA34" s="38">
        <v>958.05</v>
      </c>
      <c r="AB34" s="38">
        <v>3.28</v>
      </c>
      <c r="AC34" s="38">
        <v>0.46</v>
      </c>
      <c r="AD34" s="38">
        <v>0.87</v>
      </c>
      <c r="AE34" s="38">
        <v>4.21</v>
      </c>
      <c r="AF34" s="38">
        <v>15.03</v>
      </c>
      <c r="AG34" s="63">
        <v>13.25</v>
      </c>
      <c r="AH34" s="64">
        <v>0.3</v>
      </c>
      <c r="AI34" s="5">
        <v>1304.07</v>
      </c>
      <c r="AJ34" s="5">
        <v>1029.01</v>
      </c>
      <c r="AK34" s="5">
        <v>1837.44</v>
      </c>
      <c r="AL34" s="5">
        <v>1511.05</v>
      </c>
      <c r="AM34" s="5">
        <v>545.11</v>
      </c>
      <c r="AN34" s="5">
        <v>985</v>
      </c>
      <c r="AO34" s="5">
        <v>323.4</v>
      </c>
      <c r="AP34" s="5">
        <v>1144.88</v>
      </c>
      <c r="AQ34" s="5">
        <v>1237.98</v>
      </c>
      <c r="AR34" s="5">
        <v>1360.31</v>
      </c>
      <c r="AS34" s="5">
        <v>2218.64</v>
      </c>
      <c r="AT34" s="5">
        <v>674</v>
      </c>
      <c r="AU34" s="5">
        <v>1137.93</v>
      </c>
      <c r="AV34" s="5">
        <v>4398.7</v>
      </c>
      <c r="AW34" s="5">
        <v>128.52</v>
      </c>
      <c r="AX34" s="5">
        <v>1171.3</v>
      </c>
      <c r="AY34" s="5">
        <v>1284.14</v>
      </c>
      <c r="AZ34" s="5">
        <v>825.02</v>
      </c>
      <c r="BA34" s="5">
        <v>462.21</v>
      </c>
      <c r="BB34" s="5">
        <v>0.5</v>
      </c>
      <c r="BC34" s="5">
        <v>0.11</v>
      </c>
      <c r="BD34" s="5">
        <v>0.1</v>
      </c>
      <c r="BE34" s="5">
        <v>0.25</v>
      </c>
      <c r="BF34" s="5">
        <v>0.32</v>
      </c>
      <c r="BG34" s="5">
        <v>1.04</v>
      </c>
      <c r="BH34" s="5">
        <v>0</v>
      </c>
      <c r="BI34" s="5">
        <v>3.68</v>
      </c>
      <c r="BJ34" s="5">
        <v>0</v>
      </c>
      <c r="BK34" s="5">
        <v>1.02</v>
      </c>
      <c r="BL34" s="5">
        <v>0.01</v>
      </c>
      <c r="BM34" s="5">
        <v>0</v>
      </c>
      <c r="BN34" s="5">
        <v>0</v>
      </c>
      <c r="BO34" s="5">
        <v>0.06</v>
      </c>
      <c r="BP34" s="5">
        <v>0.38</v>
      </c>
      <c r="BQ34" s="5">
        <v>3.6</v>
      </c>
      <c r="BR34" s="5">
        <v>0</v>
      </c>
      <c r="BS34" s="5">
        <v>0</v>
      </c>
      <c r="BT34" s="5">
        <v>0.97</v>
      </c>
      <c r="BU34" s="5">
        <v>0.05</v>
      </c>
      <c r="BV34" s="5">
        <v>0</v>
      </c>
      <c r="BW34" s="5">
        <v>0</v>
      </c>
      <c r="BX34" s="5">
        <v>0</v>
      </c>
      <c r="BY34" s="5">
        <v>0</v>
      </c>
      <c r="BZ34" s="5">
        <v>1174.68</v>
      </c>
      <c r="CB34" s="5">
        <v>683.4</v>
      </c>
    </row>
    <row r="35" s="2" customFormat="1" ht="13.9" customHeight="1" spans="2:7">
      <c r="B35" s="51"/>
      <c r="C35" s="52"/>
      <c r="D35" s="52"/>
      <c r="E35" s="52"/>
      <c r="F35" s="52"/>
      <c r="G35" s="52"/>
    </row>
    <row r="36" s="2" customFormat="1" ht="13.9" customHeight="1" spans="2:7">
      <c r="B36" s="51"/>
      <c r="C36" s="52"/>
      <c r="D36" s="52"/>
      <c r="E36" s="52"/>
      <c r="F36" s="52"/>
      <c r="G36" s="52"/>
    </row>
    <row r="37" s="2" customFormat="1" ht="13.9" customHeight="1" spans="2:7">
      <c r="B37" s="51"/>
      <c r="C37" s="52"/>
      <c r="D37" s="52"/>
      <c r="E37" s="52"/>
      <c r="F37" s="52"/>
      <c r="G37" s="52"/>
    </row>
    <row r="38" s="2" customFormat="1" ht="13.9" customHeight="1" spans="2:7">
      <c r="B38" s="51"/>
      <c r="C38" s="52"/>
      <c r="D38" s="52"/>
      <c r="E38" s="52"/>
      <c r="F38" s="52"/>
      <c r="G38" s="52"/>
    </row>
    <row r="39" s="2" customFormat="1" ht="13.9" customHeight="1" spans="2:7">
      <c r="B39" s="51"/>
      <c r="C39" s="52"/>
      <c r="D39" s="52"/>
      <c r="E39" s="52"/>
      <c r="F39" s="52"/>
      <c r="G39" s="52"/>
    </row>
    <row r="40" s="2" customFormat="1" ht="13.9" customHeight="1" spans="2:7">
      <c r="B40" s="51"/>
      <c r="C40" s="52"/>
      <c r="D40" s="52"/>
      <c r="E40" s="52"/>
      <c r="F40" s="52"/>
      <c r="G40" s="52"/>
    </row>
    <row r="41" s="2" customFormat="1" ht="13.9" customHeight="1" spans="2:7">
      <c r="B41" s="51"/>
      <c r="C41" s="52"/>
      <c r="D41" s="52"/>
      <c r="E41" s="52"/>
      <c r="F41" s="52"/>
      <c r="G41" s="52"/>
    </row>
    <row r="42" s="2" customFormat="1" ht="13.9" customHeight="1" spans="2:7">
      <c r="B42" s="51"/>
      <c r="C42" s="52"/>
      <c r="D42" s="52"/>
      <c r="E42" s="52"/>
      <c r="F42" s="52"/>
      <c r="G42" s="52"/>
    </row>
    <row r="43" s="2" customFormat="1" ht="13.9" customHeight="1" spans="2:7">
      <c r="B43" s="51"/>
      <c r="C43" s="52"/>
      <c r="D43" s="52"/>
      <c r="E43" s="52"/>
      <c r="F43" s="52"/>
      <c r="G43" s="52"/>
    </row>
    <row r="44" s="2" customFormat="1" ht="13.9" customHeight="1" spans="2:7">
      <c r="B44" s="51"/>
      <c r="C44" s="52"/>
      <c r="D44" s="52"/>
      <c r="E44" s="52"/>
      <c r="F44" s="52"/>
      <c r="G44" s="52"/>
    </row>
    <row r="45" s="2" customFormat="1" ht="13.9" customHeight="1" spans="2:7">
      <c r="B45" s="51"/>
      <c r="C45" s="52"/>
      <c r="D45" s="52"/>
      <c r="E45" s="52"/>
      <c r="F45" s="52"/>
      <c r="G45" s="52"/>
    </row>
    <row r="46" s="2" customFormat="1" ht="13.9" customHeight="1" spans="2:7">
      <c r="B46" s="51"/>
      <c r="C46" s="52"/>
      <c r="D46" s="52"/>
      <c r="E46" s="52"/>
      <c r="F46" s="52"/>
      <c r="G46" s="52"/>
    </row>
    <row r="47" s="2" customFormat="1" ht="13.9" customHeight="1" spans="2:7">
      <c r="B47" s="51"/>
      <c r="C47" s="52"/>
      <c r="D47" s="52"/>
      <c r="E47" s="52"/>
      <c r="F47" s="52"/>
      <c r="G47" s="52"/>
    </row>
    <row r="48" s="2" customFormat="1" ht="13.9" customHeight="1" spans="2:7">
      <c r="B48" s="51"/>
      <c r="C48" s="52"/>
      <c r="D48" s="52"/>
      <c r="E48" s="52"/>
      <c r="F48" s="52"/>
      <c r="G48" s="52"/>
    </row>
    <row r="49" s="2" customFormat="1" ht="13.9" customHeight="1" spans="2:7">
      <c r="B49" s="51"/>
      <c r="C49" s="52"/>
      <c r="D49" s="52"/>
      <c r="E49" s="52"/>
      <c r="F49" s="52"/>
      <c r="G49" s="52"/>
    </row>
    <row r="50" s="2" customFormat="1" ht="13.9" customHeight="1" spans="2:7">
      <c r="B50" s="51"/>
      <c r="C50" s="52"/>
      <c r="D50" s="52"/>
      <c r="E50" s="52"/>
      <c r="F50" s="52"/>
      <c r="G50" s="52"/>
    </row>
    <row r="51" s="2" customFormat="1" ht="13.9" customHeight="1" spans="2:7">
      <c r="B51" s="51"/>
      <c r="C51" s="52"/>
      <c r="D51" s="52"/>
      <c r="E51" s="52"/>
      <c r="F51" s="52"/>
      <c r="G51" s="52"/>
    </row>
    <row r="52" s="2" customFormat="1" ht="13.9" customHeight="1" spans="2:7">
      <c r="B52" s="51"/>
      <c r="C52" s="52"/>
      <c r="D52" s="52"/>
      <c r="E52" s="52"/>
      <c r="F52" s="52"/>
      <c r="G52" s="52"/>
    </row>
    <row r="53" s="2" customFormat="1" ht="13.9" customHeight="1" spans="2:7">
      <c r="B53" s="51"/>
      <c r="C53" s="52"/>
      <c r="D53" s="52"/>
      <c r="E53" s="52"/>
      <c r="F53" s="52"/>
      <c r="G53" s="52"/>
    </row>
    <row r="54" s="2" customFormat="1" ht="13.9" customHeight="1" spans="2:7">
      <c r="B54" s="51"/>
      <c r="C54" s="52"/>
      <c r="D54" s="52"/>
      <c r="E54" s="52"/>
      <c r="F54" s="52"/>
      <c r="G54" s="52"/>
    </row>
    <row r="55" s="2" customFormat="1" ht="13.9" customHeight="1" spans="2:7">
      <c r="B55" s="51"/>
      <c r="C55" s="52"/>
      <c r="D55" s="52"/>
      <c r="E55" s="52"/>
      <c r="F55" s="52"/>
      <c r="G55" s="52"/>
    </row>
    <row r="56" s="2" customFormat="1" ht="13.9" customHeight="1" spans="2:7">
      <c r="B56" s="51"/>
      <c r="C56" s="52"/>
      <c r="D56" s="52"/>
      <c r="E56" s="52"/>
      <c r="F56" s="52"/>
      <c r="G56" s="52"/>
    </row>
    <row r="57" s="2" customFormat="1" ht="13.9" customHeight="1" spans="2:7">
      <c r="B57" s="51"/>
      <c r="C57" s="52"/>
      <c r="D57" s="52"/>
      <c r="E57" s="52"/>
      <c r="F57" s="52"/>
      <c r="G57" s="52"/>
    </row>
    <row r="58" s="2" customFormat="1" ht="13.9" customHeight="1" spans="2:7">
      <c r="B58" s="51"/>
      <c r="C58" s="52"/>
      <c r="D58" s="52"/>
      <c r="E58" s="52"/>
      <c r="F58" s="52"/>
      <c r="G58" s="52"/>
    </row>
    <row r="59" s="2" customFormat="1" ht="13.9" customHeight="1" spans="2:7">
      <c r="B59" s="51"/>
      <c r="C59" s="52"/>
      <c r="D59" s="52"/>
      <c r="E59" s="52"/>
      <c r="F59" s="52"/>
      <c r="G59" s="52"/>
    </row>
    <row r="60" s="2" customFormat="1" ht="13.9" customHeight="1" spans="2:7">
      <c r="B60" s="51"/>
      <c r="C60" s="52"/>
      <c r="D60" s="52"/>
      <c r="E60" s="52"/>
      <c r="F60" s="52"/>
      <c r="G60" s="52"/>
    </row>
    <row r="61" s="2" customFormat="1" ht="13.9" customHeight="1" spans="2:7">
      <c r="B61" s="51"/>
      <c r="C61" s="52"/>
      <c r="D61" s="52"/>
      <c r="E61" s="52"/>
      <c r="F61" s="52"/>
      <c r="G61" s="52"/>
    </row>
    <row r="62" s="2" customFormat="1" ht="13.9" customHeight="1" spans="2:7">
      <c r="B62" s="51"/>
      <c r="C62" s="52"/>
      <c r="D62" s="52"/>
      <c r="E62" s="52"/>
      <c r="F62" s="52"/>
      <c r="G62" s="52"/>
    </row>
    <row r="63" s="2" customFormat="1" ht="13.9" customHeight="1" spans="2:7">
      <c r="B63" s="51"/>
      <c r="C63" s="52"/>
      <c r="D63" s="52"/>
      <c r="E63" s="52"/>
      <c r="F63" s="52"/>
      <c r="G63" s="52"/>
    </row>
    <row r="64" s="2" customFormat="1" ht="13.9" customHeight="1" spans="2:7">
      <c r="B64" s="51"/>
      <c r="C64" s="52"/>
      <c r="D64" s="52"/>
      <c r="E64" s="52"/>
      <c r="F64" s="52"/>
      <c r="G64" s="52"/>
    </row>
    <row r="65" s="2" customFormat="1" ht="13.9" customHeight="1" spans="2:7">
      <c r="B65" s="51"/>
      <c r="C65" s="52"/>
      <c r="D65" s="52"/>
      <c r="E65" s="52"/>
      <c r="F65" s="52"/>
      <c r="G65" s="52"/>
    </row>
    <row r="66" s="2" customFormat="1" ht="13.9" customHeight="1" spans="2:7">
      <c r="B66" s="51"/>
      <c r="C66" s="52"/>
      <c r="D66" s="52"/>
      <c r="E66" s="52"/>
      <c r="F66" s="52"/>
      <c r="G66" s="52"/>
    </row>
    <row r="67" s="2" customFormat="1" ht="13.9" customHeight="1" spans="2:7">
      <c r="B67" s="51"/>
      <c r="C67" s="52"/>
      <c r="D67" s="52"/>
      <c r="E67" s="52"/>
      <c r="F67" s="52"/>
      <c r="G67" s="52"/>
    </row>
    <row r="68" s="2" customFormat="1" ht="13.9" customHeight="1" spans="2:7">
      <c r="B68" s="51"/>
      <c r="C68" s="52"/>
      <c r="D68" s="52"/>
      <c r="E68" s="52"/>
      <c r="F68" s="52"/>
      <c r="G68" s="52"/>
    </row>
    <row r="69" s="2" customFormat="1" ht="13.9" customHeight="1" spans="2:7">
      <c r="B69" s="51"/>
      <c r="C69" s="52"/>
      <c r="D69" s="52"/>
      <c r="E69" s="52"/>
      <c r="F69" s="52"/>
      <c r="G69" s="52"/>
    </row>
    <row r="70" s="2" customFormat="1" ht="13.9" customHeight="1" spans="2:7">
      <c r="B70" s="51"/>
      <c r="C70" s="52"/>
      <c r="D70" s="52"/>
      <c r="E70" s="52"/>
      <c r="F70" s="52"/>
      <c r="G70" s="52"/>
    </row>
    <row r="71" s="2" customFormat="1" ht="13.9" customHeight="1" spans="2:7">
      <c r="B71" s="51"/>
      <c r="C71" s="52"/>
      <c r="D71" s="52"/>
      <c r="E71" s="52"/>
      <c r="F71" s="52"/>
      <c r="G71" s="52"/>
    </row>
    <row r="72" s="2" customFormat="1" ht="13.9" customHeight="1" spans="2:7">
      <c r="B72" s="51"/>
      <c r="C72" s="52"/>
      <c r="D72" s="52"/>
      <c r="E72" s="52"/>
      <c r="F72" s="52"/>
      <c r="G72" s="52"/>
    </row>
    <row r="73" s="2" customFormat="1" ht="13.9" customHeight="1" spans="2:7">
      <c r="B73" s="51"/>
      <c r="C73" s="52"/>
      <c r="D73" s="52"/>
      <c r="E73" s="52"/>
      <c r="F73" s="52"/>
      <c r="G73" s="52"/>
    </row>
    <row r="74" s="2" customFormat="1" ht="13.9" customHeight="1" spans="2:7">
      <c r="B74" s="51"/>
      <c r="C74" s="52"/>
      <c r="D74" s="52"/>
      <c r="E74" s="52"/>
      <c r="F74" s="52"/>
      <c r="G74" s="52"/>
    </row>
    <row r="75" s="2" customFormat="1" ht="13.9" customHeight="1" spans="2:7">
      <c r="B75" s="51"/>
      <c r="C75" s="52"/>
      <c r="D75" s="52"/>
      <c r="E75" s="52"/>
      <c r="F75" s="52"/>
      <c r="G75" s="52"/>
    </row>
    <row r="76" s="2" customFormat="1" ht="13.9" customHeight="1" spans="2:7">
      <c r="B76" s="51"/>
      <c r="C76" s="52"/>
      <c r="D76" s="52"/>
      <c r="E76" s="52"/>
      <c r="F76" s="52"/>
      <c r="G76" s="52"/>
    </row>
    <row r="77" s="2" customFormat="1" ht="13.9" customHeight="1" spans="2:7">
      <c r="B77" s="51"/>
      <c r="C77" s="52"/>
      <c r="D77" s="52"/>
      <c r="E77" s="52"/>
      <c r="F77" s="52"/>
      <c r="G77" s="52"/>
    </row>
    <row r="78" s="2" customFormat="1" ht="13.9" customHeight="1" spans="2:7">
      <c r="B78" s="51"/>
      <c r="C78" s="52"/>
      <c r="D78" s="52"/>
      <c r="E78" s="52"/>
      <c r="F78" s="52"/>
      <c r="G78" s="52"/>
    </row>
    <row r="79" s="2" customFormat="1" ht="13.9" customHeight="1" spans="2:7">
      <c r="B79" s="51"/>
      <c r="C79" s="52"/>
      <c r="D79" s="52"/>
      <c r="E79" s="52"/>
      <c r="F79" s="52"/>
      <c r="G79" s="52"/>
    </row>
    <row r="80" s="2" customFormat="1" ht="13.9" customHeight="1" spans="2:7">
      <c r="B80" s="51"/>
      <c r="C80" s="52"/>
      <c r="D80" s="52"/>
      <c r="E80" s="52"/>
      <c r="F80" s="52"/>
      <c r="G80" s="52"/>
    </row>
    <row r="81" s="2" customFormat="1" ht="13.9" customHeight="1" spans="2:7">
      <c r="B81" s="51"/>
      <c r="C81" s="52"/>
      <c r="D81" s="52"/>
      <c r="E81" s="52"/>
      <c r="F81" s="52"/>
      <c r="G81" s="52"/>
    </row>
    <row r="82" s="2" customFormat="1" ht="13.9" customHeight="1" spans="2:7">
      <c r="B82" s="51"/>
      <c r="C82" s="52"/>
      <c r="D82" s="52"/>
      <c r="E82" s="52"/>
      <c r="F82" s="52"/>
      <c r="G82" s="52"/>
    </row>
    <row r="83" s="2" customFormat="1" ht="13.9" customHeight="1" spans="2:7">
      <c r="B83" s="51"/>
      <c r="C83" s="52"/>
      <c r="D83" s="52"/>
      <c r="E83" s="52"/>
      <c r="F83" s="52"/>
      <c r="G83" s="52"/>
    </row>
    <row r="84" s="2" customFormat="1" ht="13.9" customHeight="1" spans="2:7">
      <c r="B84" s="51"/>
      <c r="C84" s="52"/>
      <c r="D84" s="52"/>
      <c r="E84" s="52"/>
      <c r="F84" s="52"/>
      <c r="G84" s="52"/>
    </row>
    <row r="85" s="2" customFormat="1" ht="13.9" customHeight="1" spans="2:7">
      <c r="B85" s="51"/>
      <c r="C85" s="52"/>
      <c r="D85" s="52"/>
      <c r="E85" s="52"/>
      <c r="F85" s="52"/>
      <c r="G85" s="52"/>
    </row>
    <row r="86" s="2" customFormat="1" ht="13.9" customHeight="1" spans="2:7">
      <c r="B86" s="51"/>
      <c r="C86" s="52"/>
      <c r="D86" s="52"/>
      <c r="E86" s="52"/>
      <c r="F86" s="52"/>
      <c r="G86" s="52"/>
    </row>
    <row r="87" s="2" customFormat="1" ht="13.9" customHeight="1" spans="2:7">
      <c r="B87" s="51"/>
      <c r="C87" s="52"/>
      <c r="D87" s="52"/>
      <c r="E87" s="52"/>
      <c r="F87" s="52"/>
      <c r="G87" s="52"/>
    </row>
    <row r="88" s="2" customFormat="1" ht="13.9" customHeight="1" spans="2:7">
      <c r="B88" s="51"/>
      <c r="C88" s="52"/>
      <c r="D88" s="52"/>
      <c r="E88" s="52"/>
      <c r="F88" s="52"/>
      <c r="G88" s="52"/>
    </row>
    <row r="89" s="2" customFormat="1" ht="13.9" customHeight="1" spans="2:7">
      <c r="B89" s="51"/>
      <c r="C89" s="52"/>
      <c r="D89" s="52"/>
      <c r="E89" s="52"/>
      <c r="F89" s="52"/>
      <c r="G89" s="52"/>
    </row>
    <row r="90" s="2" customFormat="1" ht="13.9" customHeight="1" spans="2:7">
      <c r="B90" s="51"/>
      <c r="C90" s="52"/>
      <c r="D90" s="52"/>
      <c r="E90" s="52"/>
      <c r="F90" s="52"/>
      <c r="G90" s="52"/>
    </row>
    <row r="91" s="2" customFormat="1" ht="13.9" customHeight="1" spans="2:7">
      <c r="B91" s="51"/>
      <c r="C91" s="52"/>
      <c r="D91" s="52"/>
      <c r="E91" s="52"/>
      <c r="F91" s="52"/>
      <c r="G91" s="52"/>
    </row>
    <row r="92" s="2" customFormat="1" ht="13.9" customHeight="1" spans="2:7">
      <c r="B92" s="51"/>
      <c r="C92" s="52"/>
      <c r="D92" s="52"/>
      <c r="E92" s="52"/>
      <c r="F92" s="52"/>
      <c r="G92" s="52"/>
    </row>
    <row r="93" s="2" customFormat="1" ht="13.9" customHeight="1" spans="2:7">
      <c r="B93" s="51"/>
      <c r="C93" s="52"/>
      <c r="D93" s="52"/>
      <c r="E93" s="52"/>
      <c r="F93" s="52"/>
      <c r="G93" s="52"/>
    </row>
    <row r="94" s="2" customFormat="1" ht="13.9" customHeight="1" spans="2:7">
      <c r="B94" s="51"/>
      <c r="C94" s="52"/>
      <c r="D94" s="52"/>
      <c r="E94" s="52"/>
      <c r="F94" s="52"/>
      <c r="G94" s="52"/>
    </row>
    <row r="95" s="2" customFormat="1" ht="13.9" customHeight="1" spans="2:7">
      <c r="B95" s="51"/>
      <c r="C95" s="52"/>
      <c r="D95" s="52"/>
      <c r="E95" s="52"/>
      <c r="F95" s="52"/>
      <c r="G95" s="52"/>
    </row>
    <row r="96" s="2" customFormat="1" ht="13.9" customHeight="1" spans="2:7">
      <c r="B96" s="51"/>
      <c r="C96" s="52"/>
      <c r="D96" s="52"/>
      <c r="E96" s="52"/>
      <c r="F96" s="52"/>
      <c r="G96" s="52"/>
    </row>
    <row r="97" s="2" customFormat="1" ht="13.9" customHeight="1" spans="2:7">
      <c r="B97" s="51"/>
      <c r="C97" s="52"/>
      <c r="D97" s="52"/>
      <c r="E97" s="52"/>
      <c r="F97" s="52"/>
      <c r="G97" s="52"/>
    </row>
    <row r="98" s="2" customFormat="1" ht="13.9" customHeight="1" spans="2:7">
      <c r="B98" s="51"/>
      <c r="C98" s="52"/>
      <c r="D98" s="52"/>
      <c r="E98" s="52"/>
      <c r="F98" s="52"/>
      <c r="G98" s="52"/>
    </row>
    <row r="99" s="2" customFormat="1" ht="13.9" customHeight="1" spans="2:7">
      <c r="B99" s="51"/>
      <c r="C99" s="52"/>
      <c r="D99" s="52"/>
      <c r="E99" s="52"/>
      <c r="F99" s="52"/>
      <c r="G99" s="52"/>
    </row>
    <row r="100" s="2" customFormat="1" ht="13.9" customHeight="1" spans="2:7">
      <c r="B100" s="51"/>
      <c r="C100" s="52"/>
      <c r="D100" s="52"/>
      <c r="E100" s="52"/>
      <c r="F100" s="52"/>
      <c r="G100" s="52"/>
    </row>
    <row r="101" s="2" customFormat="1" ht="13.9" customHeight="1" spans="2:7">
      <c r="B101" s="51"/>
      <c r="C101" s="52"/>
      <c r="D101" s="52"/>
      <c r="E101" s="52"/>
      <c r="F101" s="52"/>
      <c r="G101" s="52"/>
    </row>
    <row r="102" s="2" customFormat="1" ht="13.9" customHeight="1" spans="2:7">
      <c r="B102" s="51"/>
      <c r="C102" s="52"/>
      <c r="D102" s="52"/>
      <c r="E102" s="52"/>
      <c r="F102" s="52"/>
      <c r="G102" s="52"/>
    </row>
    <row r="103" s="2" customFormat="1" ht="13.9" customHeight="1" spans="2:7">
      <c r="B103" s="51"/>
      <c r="C103" s="52"/>
      <c r="D103" s="52"/>
      <c r="E103" s="52"/>
      <c r="F103" s="52"/>
      <c r="G103" s="52"/>
    </row>
    <row r="104" s="2" customFormat="1" ht="13.9" customHeight="1" spans="2:7">
      <c r="B104" s="51"/>
      <c r="C104" s="52"/>
      <c r="D104" s="52"/>
      <c r="E104" s="52"/>
      <c r="F104" s="52"/>
      <c r="G104" s="52"/>
    </row>
    <row r="105" s="2" customFormat="1" ht="13.9" customHeight="1" spans="2:7">
      <c r="B105" s="51"/>
      <c r="C105" s="52"/>
      <c r="D105" s="52"/>
      <c r="E105" s="52"/>
      <c r="F105" s="52"/>
      <c r="G105" s="52"/>
    </row>
    <row r="106" s="2" customFormat="1" ht="13.9" customHeight="1" spans="2:7">
      <c r="B106" s="51"/>
      <c r="C106" s="52"/>
      <c r="D106" s="52"/>
      <c r="E106" s="52"/>
      <c r="F106" s="52"/>
      <c r="G106" s="52"/>
    </row>
    <row r="107" s="2" customFormat="1" ht="13.9" customHeight="1" spans="2:7">
      <c r="B107" s="51"/>
      <c r="C107" s="52"/>
      <c r="D107" s="52"/>
      <c r="E107" s="52"/>
      <c r="F107" s="52"/>
      <c r="G107" s="52"/>
    </row>
    <row r="108" s="2" customFormat="1" ht="13.9" customHeight="1" spans="2:7">
      <c r="B108" s="51"/>
      <c r="C108" s="52"/>
      <c r="D108" s="52"/>
      <c r="E108" s="52"/>
      <c r="F108" s="52"/>
      <c r="G108" s="52"/>
    </row>
    <row r="109" s="2" customFormat="1" ht="13.9" customHeight="1" spans="2:7">
      <c r="B109" s="51"/>
      <c r="C109" s="52"/>
      <c r="D109" s="52"/>
      <c r="E109" s="52"/>
      <c r="F109" s="52"/>
      <c r="G109" s="52"/>
    </row>
    <row r="110" s="2" customFormat="1" ht="13.9" customHeight="1" spans="2:7">
      <c r="B110" s="51"/>
      <c r="C110" s="52"/>
      <c r="D110" s="52"/>
      <c r="E110" s="52"/>
      <c r="F110" s="52"/>
      <c r="G110" s="52"/>
    </row>
    <row r="111" s="2" customFormat="1" ht="13.9" customHeight="1" spans="2:7">
      <c r="B111" s="51"/>
      <c r="C111" s="52"/>
      <c r="D111" s="52"/>
      <c r="E111" s="52"/>
      <c r="F111" s="52"/>
      <c r="G111" s="52"/>
    </row>
    <row r="112" s="2" customFormat="1" ht="13.9" customHeight="1" spans="2:7">
      <c r="B112" s="51"/>
      <c r="C112" s="52"/>
      <c r="D112" s="52"/>
      <c r="E112" s="52"/>
      <c r="F112" s="52"/>
      <c r="G112" s="52"/>
    </row>
    <row r="113" s="2" customFormat="1" ht="13.9" customHeight="1" spans="2:7">
      <c r="B113" s="51"/>
      <c r="C113" s="52"/>
      <c r="D113" s="52"/>
      <c r="E113" s="52"/>
      <c r="F113" s="52"/>
      <c r="G113" s="52"/>
    </row>
    <row r="114" s="2" customFormat="1" ht="13.9" customHeight="1" spans="2:7">
      <c r="B114" s="51"/>
      <c r="C114" s="52"/>
      <c r="D114" s="52"/>
      <c r="E114" s="52"/>
      <c r="F114" s="52"/>
      <c r="G114" s="52"/>
    </row>
    <row r="115" s="2" customFormat="1" ht="13.9" customHeight="1" spans="2:7">
      <c r="B115" s="51"/>
      <c r="C115" s="52"/>
      <c r="D115" s="52"/>
      <c r="E115" s="52"/>
      <c r="F115" s="52"/>
      <c r="G115" s="52"/>
    </row>
    <row r="116" s="2" customFormat="1" ht="13.9" customHeight="1" spans="2:7">
      <c r="B116" s="51"/>
      <c r="C116" s="52"/>
      <c r="D116" s="52"/>
      <c r="E116" s="52"/>
      <c r="F116" s="52"/>
      <c r="G116" s="52"/>
    </row>
    <row r="117" s="2" customFormat="1" ht="13.9" customHeight="1" spans="2:7">
      <c r="B117" s="51"/>
      <c r="C117" s="52"/>
      <c r="D117" s="52"/>
      <c r="E117" s="52"/>
      <c r="F117" s="52"/>
      <c r="G117" s="52"/>
    </row>
    <row r="118" s="2" customFormat="1" ht="13.9" customHeight="1" spans="2:7">
      <c r="B118" s="51"/>
      <c r="C118" s="52"/>
      <c r="D118" s="52"/>
      <c r="E118" s="52"/>
      <c r="F118" s="52"/>
      <c r="G118" s="52"/>
    </row>
    <row r="119" s="2" customFormat="1" ht="13.9" customHeight="1" spans="2:7">
      <c r="B119" s="51"/>
      <c r="C119" s="52"/>
      <c r="D119" s="52"/>
      <c r="E119" s="52"/>
      <c r="F119" s="52"/>
      <c r="G119" s="52"/>
    </row>
    <row r="120" s="2" customFormat="1" ht="13.9" customHeight="1" spans="2:7">
      <c r="B120" s="51"/>
      <c r="C120" s="52"/>
      <c r="D120" s="52"/>
      <c r="E120" s="52"/>
      <c r="F120" s="52"/>
      <c r="G120" s="52"/>
    </row>
    <row r="121" s="2" customFormat="1" ht="13.9" customHeight="1" spans="2:7">
      <c r="B121" s="51"/>
      <c r="C121" s="52"/>
      <c r="D121" s="52"/>
      <c r="E121" s="52"/>
      <c r="F121" s="52"/>
      <c r="G121" s="52"/>
    </row>
    <row r="122" s="2" customFormat="1" ht="13.9" customHeight="1" spans="2:7">
      <c r="B122" s="51"/>
      <c r="C122" s="52"/>
      <c r="D122" s="52"/>
      <c r="E122" s="52"/>
      <c r="F122" s="52"/>
      <c r="G122" s="52"/>
    </row>
    <row r="123" s="2" customFormat="1" ht="13.9" customHeight="1" spans="2:7">
      <c r="B123" s="51"/>
      <c r="C123" s="52"/>
      <c r="D123" s="52"/>
      <c r="E123" s="52"/>
      <c r="F123" s="52"/>
      <c r="G123" s="52"/>
    </row>
    <row r="124" s="2" customFormat="1" ht="13.9" customHeight="1" spans="2:7">
      <c r="B124" s="51"/>
      <c r="C124" s="52"/>
      <c r="D124" s="52"/>
      <c r="E124" s="52"/>
      <c r="F124" s="52"/>
      <c r="G124" s="52"/>
    </row>
    <row r="125" s="2" customFormat="1" ht="13.9" customHeight="1" spans="2:7">
      <c r="B125" s="51"/>
      <c r="C125" s="52"/>
      <c r="D125" s="52"/>
      <c r="E125" s="52"/>
      <c r="F125" s="52"/>
      <c r="G125" s="52"/>
    </row>
    <row r="126" s="2" customFormat="1" ht="13.9" customHeight="1" spans="2:7">
      <c r="B126" s="51"/>
      <c r="C126" s="52"/>
      <c r="D126" s="52"/>
      <c r="E126" s="52"/>
      <c r="F126" s="52"/>
      <c r="G126" s="52"/>
    </row>
    <row r="127" s="2" customFormat="1" ht="13.9" customHeight="1" spans="2:7">
      <c r="B127" s="51"/>
      <c r="C127" s="52"/>
      <c r="D127" s="52"/>
      <c r="E127" s="52"/>
      <c r="F127" s="52"/>
      <c r="G127" s="52"/>
    </row>
    <row r="128" s="2" customFormat="1" ht="13.9" customHeight="1" spans="2:7">
      <c r="B128" s="51"/>
      <c r="C128" s="52"/>
      <c r="D128" s="52"/>
      <c r="E128" s="52"/>
      <c r="F128" s="52"/>
      <c r="G128" s="52"/>
    </row>
    <row r="129" s="2" customFormat="1" ht="13.9" customHeight="1" spans="2:7">
      <c r="B129" s="51"/>
      <c r="C129" s="52"/>
      <c r="D129" s="52"/>
      <c r="E129" s="52"/>
      <c r="F129" s="52"/>
      <c r="G129" s="52"/>
    </row>
    <row r="130" s="2" customFormat="1" ht="13.9" customHeight="1" spans="2:7">
      <c r="B130" s="51"/>
      <c r="C130" s="52"/>
      <c r="D130" s="52"/>
      <c r="E130" s="52"/>
      <c r="F130" s="52"/>
      <c r="G130" s="52"/>
    </row>
    <row r="131" s="2" customFormat="1" ht="13.9" customHeight="1" spans="2:7">
      <c r="B131" s="51"/>
      <c r="C131" s="52"/>
      <c r="D131" s="52"/>
      <c r="E131" s="52"/>
      <c r="F131" s="52"/>
      <c r="G131" s="52"/>
    </row>
    <row r="132" s="2" customFormat="1" ht="13.9" customHeight="1" spans="2:7">
      <c r="B132" s="51"/>
      <c r="C132" s="52"/>
      <c r="D132" s="52"/>
      <c r="E132" s="52"/>
      <c r="F132" s="52"/>
      <c r="G132" s="52"/>
    </row>
    <row r="133" s="2" customFormat="1" ht="13.9" customHeight="1" spans="2:7">
      <c r="B133" s="51"/>
      <c r="C133" s="52"/>
      <c r="D133" s="52"/>
      <c r="E133" s="52"/>
      <c r="F133" s="52"/>
      <c r="G133" s="52"/>
    </row>
    <row r="134" s="2" customFormat="1" ht="13.9" customHeight="1" spans="2:7">
      <c r="B134" s="51"/>
      <c r="C134" s="52"/>
      <c r="D134" s="52"/>
      <c r="E134" s="52"/>
      <c r="F134" s="52"/>
      <c r="G134" s="52"/>
    </row>
    <row r="135" s="2" customFormat="1" ht="13.9" customHeight="1" spans="2:7">
      <c r="B135" s="51"/>
      <c r="C135" s="52"/>
      <c r="D135" s="52"/>
      <c r="E135" s="52"/>
      <c r="F135" s="52"/>
      <c r="G135" s="52"/>
    </row>
    <row r="136" s="2" customFormat="1" ht="13.9" customHeight="1" spans="2:7">
      <c r="B136" s="51"/>
      <c r="C136" s="52"/>
      <c r="D136" s="52"/>
      <c r="E136" s="52"/>
      <c r="F136" s="52"/>
      <c r="G136" s="52"/>
    </row>
    <row r="137" s="2" customFormat="1" ht="13.9" customHeight="1" spans="2:7">
      <c r="B137" s="51"/>
      <c r="C137" s="52"/>
      <c r="D137" s="52"/>
      <c r="E137" s="52"/>
      <c r="F137" s="52"/>
      <c r="G137" s="52"/>
    </row>
    <row r="138" s="2" customFormat="1" ht="13.9" customHeight="1" spans="2:7">
      <c r="B138" s="51"/>
      <c r="C138" s="52"/>
      <c r="D138" s="52"/>
      <c r="E138" s="52"/>
      <c r="F138" s="52"/>
      <c r="G138" s="52"/>
    </row>
    <row r="139" s="2" customFormat="1" ht="13.9" customHeight="1" spans="2:7">
      <c r="B139" s="51"/>
      <c r="C139" s="52"/>
      <c r="D139" s="52"/>
      <c r="E139" s="52"/>
      <c r="F139" s="52"/>
      <c r="G139" s="52"/>
    </row>
    <row r="140" s="2" customFormat="1" ht="13.9" customHeight="1" spans="2:7">
      <c r="B140" s="51"/>
      <c r="C140" s="52"/>
      <c r="D140" s="52"/>
      <c r="E140" s="52"/>
      <c r="F140" s="52"/>
      <c r="G140" s="52"/>
    </row>
    <row r="141" s="2" customFormat="1" ht="13.9" customHeight="1" spans="2:7">
      <c r="B141" s="51"/>
      <c r="C141" s="52"/>
      <c r="D141" s="52"/>
      <c r="E141" s="52"/>
      <c r="F141" s="52"/>
      <c r="G141" s="52"/>
    </row>
    <row r="142" s="2" customFormat="1" ht="13.9" customHeight="1" spans="2:7">
      <c r="B142" s="51"/>
      <c r="C142" s="52"/>
      <c r="D142" s="52"/>
      <c r="E142" s="52"/>
      <c r="F142" s="52"/>
      <c r="G142" s="52"/>
    </row>
    <row r="143" s="2" customFormat="1" ht="13.9" customHeight="1" spans="2:7">
      <c r="B143" s="51"/>
      <c r="C143" s="52"/>
      <c r="D143" s="52"/>
      <c r="E143" s="52"/>
      <c r="F143" s="52"/>
      <c r="G143" s="52"/>
    </row>
    <row r="144" s="2" customFormat="1" ht="13.9" customHeight="1" spans="2:7">
      <c r="B144" s="51"/>
      <c r="C144" s="52"/>
      <c r="D144" s="52"/>
      <c r="E144" s="52"/>
      <c r="F144" s="52"/>
      <c r="G144" s="52"/>
    </row>
    <row r="145" s="2" customFormat="1" ht="13.9" customHeight="1" spans="2:7">
      <c r="B145" s="51"/>
      <c r="C145" s="52"/>
      <c r="D145" s="52"/>
      <c r="E145" s="52"/>
      <c r="F145" s="52"/>
      <c r="G145" s="52"/>
    </row>
    <row r="146" s="2" customFormat="1" ht="13.9" customHeight="1" spans="2:7">
      <c r="B146" s="51"/>
      <c r="C146" s="52"/>
      <c r="D146" s="52"/>
      <c r="E146" s="52"/>
      <c r="F146" s="52"/>
      <c r="G146" s="52"/>
    </row>
    <row r="147" s="2" customFormat="1" ht="13.9" customHeight="1" spans="2:7">
      <c r="B147" s="51"/>
      <c r="C147" s="52"/>
      <c r="D147" s="52"/>
      <c r="E147" s="52"/>
      <c r="F147" s="52"/>
      <c r="G147" s="52"/>
    </row>
    <row r="148" s="2" customFormat="1" ht="13.9" customHeight="1" spans="2:7">
      <c r="B148" s="51"/>
      <c r="C148" s="52"/>
      <c r="D148" s="52"/>
      <c r="E148" s="52"/>
      <c r="F148" s="52"/>
      <c r="G148" s="52"/>
    </row>
    <row r="149" s="2" customFormat="1" ht="13.9" customHeight="1" spans="2:7">
      <c r="B149" s="51"/>
      <c r="C149" s="52"/>
      <c r="D149" s="52"/>
      <c r="E149" s="52"/>
      <c r="F149" s="52"/>
      <c r="G149" s="52"/>
    </row>
    <row r="150" s="2" customFormat="1" ht="13.9" customHeight="1" spans="2:7">
      <c r="B150" s="51"/>
      <c r="C150" s="52"/>
      <c r="D150" s="52"/>
      <c r="E150" s="52"/>
      <c r="F150" s="52"/>
      <c r="G150" s="52"/>
    </row>
    <row r="151" s="2" customFormat="1" ht="13.9" customHeight="1" spans="2:7">
      <c r="B151" s="51"/>
      <c r="C151" s="52"/>
      <c r="D151" s="52"/>
      <c r="E151" s="52"/>
      <c r="F151" s="52"/>
      <c r="G151" s="52"/>
    </row>
    <row r="152" s="2" customFormat="1" ht="13.9" customHeight="1" spans="2:7">
      <c r="B152" s="51"/>
      <c r="C152" s="52"/>
      <c r="D152" s="52"/>
      <c r="E152" s="52"/>
      <c r="F152" s="52"/>
      <c r="G152" s="52"/>
    </row>
    <row r="153" s="2" customFormat="1" ht="13.9" customHeight="1" spans="2:7">
      <c r="B153" s="51"/>
      <c r="C153" s="52"/>
      <c r="D153" s="52"/>
      <c r="E153" s="52"/>
      <c r="F153" s="52"/>
      <c r="G153" s="52"/>
    </row>
    <row r="154" s="2" customFormat="1" ht="13.9" customHeight="1" spans="2:7">
      <c r="B154" s="51"/>
      <c r="C154" s="52"/>
      <c r="D154" s="52"/>
      <c r="E154" s="52"/>
      <c r="F154" s="52"/>
      <c r="G154" s="52"/>
    </row>
    <row r="155" s="2" customFormat="1" ht="13.9" customHeight="1" spans="2:7">
      <c r="B155" s="51"/>
      <c r="C155" s="52"/>
      <c r="D155" s="52"/>
      <c r="E155" s="52"/>
      <c r="F155" s="52"/>
      <c r="G155" s="52"/>
    </row>
    <row r="156" s="2" customFormat="1" ht="13.9" customHeight="1" spans="2:7">
      <c r="B156" s="51"/>
      <c r="C156" s="52"/>
      <c r="D156" s="52"/>
      <c r="E156" s="52"/>
      <c r="F156" s="52"/>
      <c r="G156" s="52"/>
    </row>
    <row r="157" s="2" customFormat="1" ht="13.9" customHeight="1" spans="2:7">
      <c r="B157" s="51"/>
      <c r="C157" s="52"/>
      <c r="D157" s="52"/>
      <c r="E157" s="52"/>
      <c r="F157" s="52"/>
      <c r="G157" s="52"/>
    </row>
    <row r="158" s="2" customFormat="1" ht="13.9" customHeight="1" spans="2:7">
      <c r="B158" s="51"/>
      <c r="C158" s="52"/>
      <c r="D158" s="52"/>
      <c r="E158" s="52"/>
      <c r="F158" s="52"/>
      <c r="G158" s="52"/>
    </row>
    <row r="159" s="2" customFormat="1" ht="13.9" customHeight="1" spans="2:7">
      <c r="B159" s="51"/>
      <c r="C159" s="52"/>
      <c r="D159" s="52"/>
      <c r="E159" s="52"/>
      <c r="F159" s="52"/>
      <c r="G159" s="52"/>
    </row>
    <row r="160" s="2" customFormat="1" ht="13.9" customHeight="1" spans="2:7">
      <c r="B160" s="51"/>
      <c r="C160" s="52"/>
      <c r="D160" s="52"/>
      <c r="E160" s="52"/>
      <c r="F160" s="52"/>
      <c r="G160" s="52"/>
    </row>
    <row r="161" s="2" customFormat="1" ht="13.9" customHeight="1" spans="2:7">
      <c r="B161" s="51"/>
      <c r="C161" s="52"/>
      <c r="D161" s="52"/>
      <c r="E161" s="52"/>
      <c r="F161" s="52"/>
      <c r="G161" s="52"/>
    </row>
    <row r="162" s="2" customFormat="1" ht="13.9" customHeight="1" spans="2:7">
      <c r="B162" s="51"/>
      <c r="C162" s="52"/>
      <c r="D162" s="52"/>
      <c r="E162" s="52"/>
      <c r="F162" s="52"/>
      <c r="G162" s="52"/>
    </row>
    <row r="163" s="2" customFormat="1" ht="13.9" customHeight="1" spans="2:7">
      <c r="B163" s="51"/>
      <c r="C163" s="52"/>
      <c r="D163" s="52"/>
      <c r="E163" s="52"/>
      <c r="F163" s="52"/>
      <c r="G163" s="52"/>
    </row>
    <row r="164" s="2" customFormat="1" ht="13.9" customHeight="1" spans="2:7">
      <c r="B164" s="51"/>
      <c r="C164" s="52"/>
      <c r="D164" s="52"/>
      <c r="E164" s="52"/>
      <c r="F164" s="52"/>
      <c r="G164" s="52"/>
    </row>
    <row r="165" s="2" customFormat="1" ht="13.9" customHeight="1" spans="2:7">
      <c r="B165" s="51"/>
      <c r="C165" s="52"/>
      <c r="D165" s="52"/>
      <c r="E165" s="52"/>
      <c r="F165" s="52"/>
      <c r="G165" s="52"/>
    </row>
    <row r="166" s="2" customFormat="1" ht="13.9" customHeight="1" spans="2:7">
      <c r="B166" s="51"/>
      <c r="C166" s="52"/>
      <c r="D166" s="52"/>
      <c r="E166" s="52"/>
      <c r="F166" s="52"/>
      <c r="G166" s="52"/>
    </row>
    <row r="167" s="2" customFormat="1" ht="13.9" customHeight="1" spans="2:7">
      <c r="B167" s="51"/>
      <c r="C167" s="52"/>
      <c r="D167" s="52"/>
      <c r="E167" s="52"/>
      <c r="F167" s="52"/>
      <c r="G167" s="52"/>
    </row>
    <row r="168" s="2" customFormat="1" ht="13.9" customHeight="1" spans="2:7">
      <c r="B168" s="51"/>
      <c r="C168" s="52"/>
      <c r="D168" s="52"/>
      <c r="E168" s="52"/>
      <c r="F168" s="52"/>
      <c r="G168" s="52"/>
    </row>
    <row r="169" s="2" customFormat="1" ht="13.9" customHeight="1" spans="2:7">
      <c r="B169" s="51"/>
      <c r="C169" s="52"/>
      <c r="D169" s="52"/>
      <c r="E169" s="52"/>
      <c r="F169" s="52"/>
      <c r="G169" s="52"/>
    </row>
    <row r="170" s="2" customFormat="1" ht="13.9" customHeight="1" spans="2:7">
      <c r="B170" s="51"/>
      <c r="C170" s="52"/>
      <c r="D170" s="52"/>
      <c r="E170" s="52"/>
      <c r="F170" s="52"/>
      <c r="G170" s="52"/>
    </row>
    <row r="171" s="2" customFormat="1" ht="13.9" customHeight="1" spans="2:7">
      <c r="B171" s="51"/>
      <c r="C171" s="52"/>
      <c r="D171" s="52"/>
      <c r="E171" s="52"/>
      <c r="F171" s="52"/>
      <c r="G171" s="52"/>
    </row>
    <row r="172" s="2" customFormat="1" ht="13.9" customHeight="1" spans="2:7">
      <c r="B172" s="51"/>
      <c r="C172" s="52"/>
      <c r="D172" s="52"/>
      <c r="E172" s="52"/>
      <c r="F172" s="52"/>
      <c r="G172" s="52"/>
    </row>
    <row r="173" s="2" customFormat="1" ht="13.9" customHeight="1" spans="2:7">
      <c r="B173" s="51"/>
      <c r="C173" s="52"/>
      <c r="D173" s="52"/>
      <c r="E173" s="52"/>
      <c r="F173" s="52"/>
      <c r="G173" s="52"/>
    </row>
    <row r="174" s="2" customFormat="1" ht="13.9" customHeight="1" spans="2:7">
      <c r="B174" s="51"/>
      <c r="C174" s="52"/>
      <c r="D174" s="52"/>
      <c r="E174" s="52"/>
      <c r="F174" s="52"/>
      <c r="G174" s="52"/>
    </row>
    <row r="175" s="2" customFormat="1" ht="13.9" customHeight="1" spans="2:7">
      <c r="B175" s="51"/>
      <c r="C175" s="52"/>
      <c r="D175" s="52"/>
      <c r="E175" s="52"/>
      <c r="F175" s="52"/>
      <c r="G175" s="52"/>
    </row>
    <row r="176" s="2" customFormat="1" ht="13.9" customHeight="1" spans="2:7">
      <c r="B176" s="51"/>
      <c r="C176" s="52"/>
      <c r="D176" s="52"/>
      <c r="E176" s="52"/>
      <c r="F176" s="52"/>
      <c r="G176" s="52"/>
    </row>
    <row r="177" s="2" customFormat="1" ht="13.9" customHeight="1" spans="2:7">
      <c r="B177" s="51"/>
      <c r="C177" s="52"/>
      <c r="D177" s="52"/>
      <c r="E177" s="52"/>
      <c r="F177" s="52"/>
      <c r="G177" s="52"/>
    </row>
    <row r="178" s="2" customFormat="1" ht="13.9" customHeight="1" spans="2:7">
      <c r="B178" s="51"/>
      <c r="C178" s="52"/>
      <c r="D178" s="52"/>
      <c r="E178" s="52"/>
      <c r="F178" s="52"/>
      <c r="G178" s="52"/>
    </row>
    <row r="179" s="2" customFormat="1" ht="13.9" customHeight="1" spans="2:7">
      <c r="B179" s="51"/>
      <c r="C179" s="52"/>
      <c r="D179" s="52"/>
      <c r="E179" s="52"/>
      <c r="F179" s="52"/>
      <c r="G179" s="52"/>
    </row>
    <row r="180" s="2" customFormat="1" ht="13.9" customHeight="1" spans="2:7">
      <c r="B180" s="51"/>
      <c r="C180" s="52"/>
      <c r="D180" s="52"/>
      <c r="E180" s="52"/>
      <c r="F180" s="52"/>
      <c r="G180" s="52"/>
    </row>
    <row r="181" s="2" customFormat="1" ht="13.9" customHeight="1" spans="2:7">
      <c r="B181" s="51"/>
      <c r="C181" s="52"/>
      <c r="D181" s="52"/>
      <c r="E181" s="52"/>
      <c r="F181" s="52"/>
      <c r="G181" s="52"/>
    </row>
    <row r="182" s="2" customFormat="1" ht="13.9" customHeight="1" spans="2:7">
      <c r="B182" s="51"/>
      <c r="C182" s="52"/>
      <c r="D182" s="52"/>
      <c r="E182" s="52"/>
      <c r="F182" s="52"/>
      <c r="G182" s="52"/>
    </row>
    <row r="183" s="2" customFormat="1" ht="13.9" customHeight="1" spans="2:7">
      <c r="B183" s="51"/>
      <c r="C183" s="52"/>
      <c r="D183" s="52"/>
      <c r="E183" s="52"/>
      <c r="F183" s="52"/>
      <c r="G183" s="52"/>
    </row>
    <row r="184" s="2" customFormat="1" ht="13.9" customHeight="1" spans="2:7">
      <c r="B184" s="51"/>
      <c r="C184" s="52"/>
      <c r="D184" s="52"/>
      <c r="E184" s="52"/>
      <c r="F184" s="52"/>
      <c r="G184" s="52"/>
    </row>
    <row r="185" s="2" customFormat="1" ht="13.9" customHeight="1" spans="2:7">
      <c r="B185" s="51"/>
      <c r="C185" s="52"/>
      <c r="D185" s="52"/>
      <c r="E185" s="52"/>
      <c r="F185" s="52"/>
      <c r="G185" s="52"/>
    </row>
    <row r="186" s="2" customFormat="1" ht="13.9" customHeight="1" spans="2:7">
      <c r="B186" s="51"/>
      <c r="C186" s="52"/>
      <c r="D186" s="52"/>
      <c r="E186" s="52"/>
      <c r="F186" s="52"/>
      <c r="G186" s="52"/>
    </row>
    <row r="187" s="2" customFormat="1" ht="13.9" customHeight="1" spans="2:7">
      <c r="B187" s="51"/>
      <c r="C187" s="52"/>
      <c r="D187" s="52"/>
      <c r="E187" s="52"/>
      <c r="F187" s="52"/>
      <c r="G187" s="52"/>
    </row>
    <row r="188" s="2" customFormat="1" ht="13.9" customHeight="1" spans="2:7">
      <c r="B188" s="51"/>
      <c r="C188" s="52"/>
      <c r="D188" s="52"/>
      <c r="E188" s="52"/>
      <c r="F188" s="52"/>
      <c r="G188" s="52"/>
    </row>
    <row r="189" s="2" customFormat="1" ht="13.9" customHeight="1" spans="2:7">
      <c r="B189" s="51"/>
      <c r="C189" s="52"/>
      <c r="D189" s="52"/>
      <c r="E189" s="52"/>
      <c r="F189" s="52"/>
      <c r="G189" s="52"/>
    </row>
    <row r="190" s="2" customFormat="1" ht="13.9" customHeight="1" spans="2:7">
      <c r="B190" s="51"/>
      <c r="C190" s="52"/>
      <c r="D190" s="52"/>
      <c r="E190" s="52"/>
      <c r="F190" s="52"/>
      <c r="G190" s="52"/>
    </row>
    <row r="191" s="2" customFormat="1" ht="13.9" customHeight="1" spans="2:7">
      <c r="B191" s="51"/>
      <c r="C191" s="52"/>
      <c r="D191" s="52"/>
      <c r="E191" s="52"/>
      <c r="F191" s="52"/>
      <c r="G191" s="52"/>
    </row>
    <row r="192" s="2" customFormat="1" ht="13.9" customHeight="1" spans="2:7">
      <c r="B192" s="51"/>
      <c r="C192" s="52"/>
      <c r="D192" s="52"/>
      <c r="E192" s="52"/>
      <c r="F192" s="52"/>
      <c r="G192" s="52"/>
    </row>
    <row r="193" s="2" customFormat="1" ht="13.9" customHeight="1" spans="2:7">
      <c r="B193" s="51"/>
      <c r="C193" s="52"/>
      <c r="D193" s="52"/>
      <c r="E193" s="52"/>
      <c r="F193" s="52"/>
      <c r="G193" s="52"/>
    </row>
    <row r="194" s="2" customFormat="1" ht="13.9" customHeight="1" spans="2:7">
      <c r="B194" s="51"/>
      <c r="C194" s="52"/>
      <c r="D194" s="52"/>
      <c r="E194" s="52"/>
      <c r="F194" s="52"/>
      <c r="G194" s="52"/>
    </row>
    <row r="195" s="2" customFormat="1" ht="13.9" customHeight="1" spans="2:7">
      <c r="B195" s="51"/>
      <c r="C195" s="52"/>
      <c r="D195" s="52"/>
      <c r="E195" s="52"/>
      <c r="F195" s="52"/>
      <c r="G195" s="52"/>
    </row>
    <row r="196" s="2" customFormat="1" ht="13.9" customHeight="1" spans="2:7">
      <c r="B196" s="51"/>
      <c r="C196" s="52"/>
      <c r="D196" s="52"/>
      <c r="E196" s="52"/>
      <c r="F196" s="52"/>
      <c r="G196" s="52"/>
    </row>
    <row r="197" s="2" customFormat="1" ht="13.9" customHeight="1" spans="2:7">
      <c r="B197" s="51"/>
      <c r="C197" s="52"/>
      <c r="D197" s="52"/>
      <c r="E197" s="52"/>
      <c r="F197" s="52"/>
      <c r="G197" s="52"/>
    </row>
    <row r="198" s="2" customFormat="1" ht="13.9" customHeight="1" spans="2:7">
      <c r="B198" s="51"/>
      <c r="C198" s="52"/>
      <c r="D198" s="52"/>
      <c r="E198" s="52"/>
      <c r="F198" s="52"/>
      <c r="G198" s="52"/>
    </row>
    <row r="199" s="2" customFormat="1" ht="13.9" customHeight="1" spans="2:7">
      <c r="B199" s="51"/>
      <c r="C199" s="52"/>
      <c r="D199" s="52"/>
      <c r="E199" s="52"/>
      <c r="F199" s="52"/>
      <c r="G199" s="52"/>
    </row>
    <row r="200" s="2" customFormat="1" ht="13.9" customHeight="1" spans="2:7">
      <c r="B200" s="51"/>
      <c r="C200" s="52"/>
      <c r="D200" s="52"/>
      <c r="E200" s="52"/>
      <c r="F200" s="52"/>
      <c r="G200" s="52"/>
    </row>
    <row r="201" s="2" customFormat="1" ht="13.9" customHeight="1" spans="2:7">
      <c r="B201" s="51"/>
      <c r="C201" s="52"/>
      <c r="D201" s="52"/>
      <c r="E201" s="52"/>
      <c r="F201" s="52"/>
      <c r="G201" s="52"/>
    </row>
    <row r="202" s="2" customFormat="1" ht="13.9" customHeight="1" spans="2:7">
      <c r="B202" s="51"/>
      <c r="C202" s="52"/>
      <c r="D202" s="52"/>
      <c r="E202" s="52"/>
      <c r="F202" s="52"/>
      <c r="G202" s="52"/>
    </row>
    <row r="203" s="2" customFormat="1" ht="13.9" customHeight="1" spans="2:7">
      <c r="B203" s="51"/>
      <c r="C203" s="52"/>
      <c r="D203" s="52"/>
      <c r="E203" s="52"/>
      <c r="F203" s="52"/>
      <c r="G203" s="52"/>
    </row>
    <row r="204" s="2" customFormat="1" ht="13.9" customHeight="1" spans="2:7">
      <c r="B204" s="51"/>
      <c r="C204" s="52"/>
      <c r="D204" s="52"/>
      <c r="E204" s="52"/>
      <c r="F204" s="52"/>
      <c r="G204" s="52"/>
    </row>
    <row r="205" s="2" customFormat="1" ht="13.9" customHeight="1" spans="2:7">
      <c r="B205" s="51"/>
      <c r="C205" s="52"/>
      <c r="D205" s="52"/>
      <c r="E205" s="52"/>
      <c r="F205" s="52"/>
      <c r="G205" s="52"/>
    </row>
    <row r="206" s="2" customFormat="1" ht="13.9" customHeight="1" spans="2:7">
      <c r="B206" s="51"/>
      <c r="C206" s="52"/>
      <c r="D206" s="52"/>
      <c r="E206" s="52"/>
      <c r="F206" s="52"/>
      <c r="G206" s="52"/>
    </row>
    <row r="207" s="2" customFormat="1" ht="13.9" customHeight="1" spans="2:7">
      <c r="B207" s="51"/>
      <c r="C207" s="52"/>
      <c r="D207" s="52"/>
      <c r="E207" s="52"/>
      <c r="F207" s="52"/>
      <c r="G207" s="52"/>
    </row>
    <row r="208" s="2" customFormat="1" ht="13.9" customHeight="1" spans="2:7">
      <c r="B208" s="51"/>
      <c r="C208" s="52"/>
      <c r="D208" s="52"/>
      <c r="E208" s="52"/>
      <c r="F208" s="52"/>
      <c r="G208" s="52"/>
    </row>
    <row r="209" s="2" customFormat="1" ht="13.9" customHeight="1" spans="2:7">
      <c r="B209" s="51"/>
      <c r="C209" s="52"/>
      <c r="D209" s="52"/>
      <c r="E209" s="52"/>
      <c r="F209" s="52"/>
      <c r="G209" s="52"/>
    </row>
    <row r="210" s="2" customFormat="1" ht="13.9" customHeight="1" spans="2:7">
      <c r="B210" s="51"/>
      <c r="C210" s="52"/>
      <c r="D210" s="52"/>
      <c r="E210" s="52"/>
      <c r="F210" s="52"/>
      <c r="G210" s="52"/>
    </row>
    <row r="211" s="2" customFormat="1" ht="13.9" customHeight="1" spans="2:7">
      <c r="B211" s="51"/>
      <c r="C211" s="52"/>
      <c r="D211" s="52"/>
      <c r="E211" s="52"/>
      <c r="F211" s="52"/>
      <c r="G211" s="52"/>
    </row>
    <row r="212" s="2" customFormat="1" ht="13.9" customHeight="1" spans="2:7">
      <c r="B212" s="51"/>
      <c r="C212" s="52"/>
      <c r="D212" s="52"/>
      <c r="E212" s="52"/>
      <c r="F212" s="52"/>
      <c r="G212" s="52"/>
    </row>
    <row r="213" s="2" customFormat="1" ht="13.9" customHeight="1" spans="2:7">
      <c r="B213" s="51"/>
      <c r="C213" s="52"/>
      <c r="D213" s="52"/>
      <c r="E213" s="52"/>
      <c r="F213" s="52"/>
      <c r="G213" s="52"/>
    </row>
    <row r="214" s="2" customFormat="1" ht="13.9" customHeight="1" spans="2:7">
      <c r="B214" s="51"/>
      <c r="C214" s="52"/>
      <c r="D214" s="52"/>
      <c r="E214" s="52"/>
      <c r="F214" s="52"/>
      <c r="G214" s="52"/>
    </row>
    <row r="215" s="2" customFormat="1" ht="13.9" customHeight="1" spans="2:7">
      <c r="B215" s="51"/>
      <c r="C215" s="52"/>
      <c r="D215" s="52"/>
      <c r="E215" s="52"/>
      <c r="F215" s="52"/>
      <c r="G215" s="52"/>
    </row>
    <row r="216" s="2" customFormat="1" ht="13.9" customHeight="1" spans="2:7">
      <c r="B216" s="51"/>
      <c r="C216" s="52"/>
      <c r="D216" s="52"/>
      <c r="E216" s="52"/>
      <c r="F216" s="52"/>
      <c r="G216" s="52"/>
    </row>
    <row r="217" s="2" customFormat="1" ht="13.9" customHeight="1" spans="2:7">
      <c r="B217" s="51"/>
      <c r="C217" s="52"/>
      <c r="D217" s="52"/>
      <c r="E217" s="52"/>
      <c r="F217" s="52"/>
      <c r="G217" s="52"/>
    </row>
    <row r="218" s="2" customFormat="1" ht="13.9" customHeight="1" spans="2:7">
      <c r="B218" s="51"/>
      <c r="C218" s="52"/>
      <c r="D218" s="52"/>
      <c r="E218" s="52"/>
      <c r="F218" s="52"/>
      <c r="G218" s="52"/>
    </row>
    <row r="219" s="2" customFormat="1" ht="13.9" customHeight="1" spans="2:7">
      <c r="B219" s="51"/>
      <c r="C219" s="52"/>
      <c r="D219" s="52"/>
      <c r="E219" s="52"/>
      <c r="F219" s="52"/>
      <c r="G219" s="52"/>
    </row>
    <row r="220" s="2" customFormat="1" ht="13.9" customHeight="1" spans="2:7">
      <c r="B220" s="51"/>
      <c r="C220" s="52"/>
      <c r="D220" s="52"/>
      <c r="E220" s="52"/>
      <c r="F220" s="52"/>
      <c r="G220" s="52"/>
    </row>
    <row r="221" s="2" customFormat="1" ht="13.9" customHeight="1" spans="2:7">
      <c r="B221" s="51"/>
      <c r="C221" s="52"/>
      <c r="D221" s="52"/>
      <c r="E221" s="52"/>
      <c r="F221" s="52"/>
      <c r="G221" s="52"/>
    </row>
    <row r="222" s="2" customFormat="1" ht="13.9" customHeight="1" spans="2:7">
      <c r="B222" s="51"/>
      <c r="C222" s="52"/>
      <c r="D222" s="52"/>
      <c r="E222" s="52"/>
      <c r="F222" s="52"/>
      <c r="G222" s="52"/>
    </row>
    <row r="223" s="2" customFormat="1" ht="13.9" customHeight="1" spans="2:7">
      <c r="B223" s="51"/>
      <c r="C223" s="52"/>
      <c r="D223" s="52"/>
      <c r="E223" s="52"/>
      <c r="F223" s="52"/>
      <c r="G223" s="52"/>
    </row>
    <row r="224" s="2" customFormat="1" ht="13.9" customHeight="1" spans="2:7">
      <c r="B224" s="51"/>
      <c r="C224" s="52"/>
      <c r="D224" s="52"/>
      <c r="E224" s="52"/>
      <c r="F224" s="52"/>
      <c r="G224" s="52"/>
    </row>
    <row r="225" s="2" customFormat="1" ht="13.9" customHeight="1" spans="2:7">
      <c r="B225" s="51"/>
      <c r="C225" s="52"/>
      <c r="D225" s="52"/>
      <c r="E225" s="52"/>
      <c r="F225" s="52"/>
      <c r="G225" s="52"/>
    </row>
    <row r="226" s="2" customFormat="1" ht="13.9" customHeight="1" spans="2:7">
      <c r="B226" s="51"/>
      <c r="C226" s="52"/>
      <c r="D226" s="52"/>
      <c r="E226" s="52"/>
      <c r="F226" s="52"/>
      <c r="G226" s="52"/>
    </row>
    <row r="227" s="2" customFormat="1" ht="13.9" customHeight="1" spans="2:7">
      <c r="B227" s="51"/>
      <c r="C227" s="52"/>
      <c r="D227" s="52"/>
      <c r="E227" s="52"/>
      <c r="F227" s="52"/>
      <c r="G227" s="52"/>
    </row>
    <row r="228" s="2" customFormat="1" ht="13.9" customHeight="1" spans="2:7">
      <c r="B228" s="51"/>
      <c r="C228" s="52"/>
      <c r="D228" s="52"/>
      <c r="E228" s="52"/>
      <c r="F228" s="52"/>
      <c r="G228" s="52"/>
    </row>
    <row r="229" s="2" customFormat="1" ht="13.9" customHeight="1" spans="2:7">
      <c r="B229" s="51"/>
      <c r="C229" s="52"/>
      <c r="D229" s="52"/>
      <c r="E229" s="52"/>
      <c r="F229" s="52"/>
      <c r="G229" s="52"/>
    </row>
    <row r="230" s="2" customFormat="1" ht="13.9" customHeight="1" spans="2:7">
      <c r="B230" s="51"/>
      <c r="C230" s="52"/>
      <c r="D230" s="52"/>
      <c r="E230" s="52"/>
      <c r="F230" s="52"/>
      <c r="G230" s="52"/>
    </row>
    <row r="231" s="2" customFormat="1" ht="13.9" customHeight="1" spans="2:7">
      <c r="B231" s="51"/>
      <c r="C231" s="52"/>
      <c r="D231" s="52"/>
      <c r="E231" s="52"/>
      <c r="F231" s="52"/>
      <c r="G231" s="52"/>
    </row>
    <row r="232" s="2" customFormat="1" ht="13.9" customHeight="1" spans="2:7">
      <c r="B232" s="51"/>
      <c r="C232" s="52"/>
      <c r="D232" s="52"/>
      <c r="E232" s="52"/>
      <c r="F232" s="52"/>
      <c r="G232" s="52"/>
    </row>
    <row r="233" s="2" customFormat="1" ht="13.9" customHeight="1" spans="2:7">
      <c r="B233" s="51"/>
      <c r="C233" s="52"/>
      <c r="D233" s="52"/>
      <c r="E233" s="52"/>
      <c r="F233" s="52"/>
      <c r="G233" s="52"/>
    </row>
    <row r="234" s="2" customFormat="1" ht="13.9" customHeight="1" spans="2:7">
      <c r="B234" s="51"/>
      <c r="C234" s="52"/>
      <c r="D234" s="52"/>
      <c r="E234" s="52"/>
      <c r="F234" s="52"/>
      <c r="G234" s="52"/>
    </row>
    <row r="235" s="2" customFormat="1" ht="13.9" customHeight="1" spans="2:7">
      <c r="B235" s="51"/>
      <c r="C235" s="52"/>
      <c r="D235" s="52"/>
      <c r="E235" s="52"/>
      <c r="F235" s="52"/>
      <c r="G235" s="52"/>
    </row>
    <row r="236" s="2" customFormat="1" ht="13.9" customHeight="1" spans="2:7">
      <c r="B236" s="51"/>
      <c r="C236" s="52"/>
      <c r="D236" s="52"/>
      <c r="E236" s="52"/>
      <c r="F236" s="52"/>
      <c r="G236" s="52"/>
    </row>
    <row r="237" s="2" customFormat="1" ht="13.9" customHeight="1" spans="2:7">
      <c r="B237" s="51"/>
      <c r="C237" s="52"/>
      <c r="D237" s="52"/>
      <c r="E237" s="52"/>
      <c r="F237" s="52"/>
      <c r="G237" s="52"/>
    </row>
    <row r="238" s="2" customFormat="1" ht="13.9" customHeight="1" spans="2:7">
      <c r="B238" s="51"/>
      <c r="C238" s="52"/>
      <c r="D238" s="52"/>
      <c r="E238" s="52"/>
      <c r="F238" s="52"/>
      <c r="G238" s="52"/>
    </row>
    <row r="239" s="2" customFormat="1" ht="13.9" customHeight="1" spans="2:7">
      <c r="B239" s="51"/>
      <c r="C239" s="52"/>
      <c r="D239" s="52"/>
      <c r="E239" s="52"/>
      <c r="F239" s="52"/>
      <c r="G239" s="52"/>
    </row>
    <row r="240" s="2" customFormat="1" ht="13.9" customHeight="1" spans="2:7">
      <c r="B240" s="51"/>
      <c r="C240" s="52"/>
      <c r="D240" s="52"/>
      <c r="E240" s="52"/>
      <c r="F240" s="52"/>
      <c r="G240" s="52"/>
    </row>
    <row r="241" s="2" customFormat="1" ht="13.9" customHeight="1" spans="2:7">
      <c r="B241" s="51"/>
      <c r="C241" s="52"/>
      <c r="D241" s="52"/>
      <c r="E241" s="52"/>
      <c r="F241" s="52"/>
      <c r="G241" s="52"/>
    </row>
    <row r="242" s="2" customFormat="1" ht="13.9" customHeight="1" spans="2:7">
      <c r="B242" s="51"/>
      <c r="C242" s="52"/>
      <c r="D242" s="52"/>
      <c r="E242" s="52"/>
      <c r="F242" s="52"/>
      <c r="G242" s="52"/>
    </row>
    <row r="243" s="2" customFormat="1" ht="13.9" customHeight="1" spans="2:7">
      <c r="B243" s="51"/>
      <c r="C243" s="52"/>
      <c r="D243" s="52"/>
      <c r="E243" s="52"/>
      <c r="F243" s="52"/>
      <c r="G243" s="52"/>
    </row>
    <row r="244" s="2" customFormat="1" ht="13.9" customHeight="1" spans="2:7">
      <c r="B244" s="51"/>
      <c r="C244" s="52"/>
      <c r="D244" s="52"/>
      <c r="E244" s="52"/>
      <c r="F244" s="52"/>
      <c r="G244" s="52"/>
    </row>
    <row r="245" s="2" customFormat="1" ht="13.9" customHeight="1" spans="2:7">
      <c r="B245" s="51"/>
      <c r="C245" s="52"/>
      <c r="D245" s="52"/>
      <c r="E245" s="52"/>
      <c r="F245" s="52"/>
      <c r="G245" s="52"/>
    </row>
    <row r="246" s="2" customFormat="1" ht="13.9" customHeight="1" spans="2:7">
      <c r="B246" s="51"/>
      <c r="C246" s="52"/>
      <c r="D246" s="52"/>
      <c r="E246" s="52"/>
      <c r="F246" s="52"/>
      <c r="G246" s="52"/>
    </row>
    <row r="247" s="2" customFormat="1" ht="13.9" customHeight="1" spans="2:7">
      <c r="B247" s="51"/>
      <c r="C247" s="52"/>
      <c r="D247" s="52"/>
      <c r="E247" s="52"/>
      <c r="F247" s="52"/>
      <c r="G247" s="52"/>
    </row>
    <row r="248" s="2" customFormat="1" ht="13.9" customHeight="1" spans="2:7">
      <c r="B248" s="51"/>
      <c r="C248" s="52"/>
      <c r="D248" s="52"/>
      <c r="E248" s="52"/>
      <c r="F248" s="52"/>
      <c r="G248" s="52"/>
    </row>
    <row r="249" s="2" customFormat="1" ht="13.9" customHeight="1" spans="2:7">
      <c r="B249" s="51"/>
      <c r="C249" s="52"/>
      <c r="D249" s="52"/>
      <c r="E249" s="52"/>
      <c r="F249" s="52"/>
      <c r="G249" s="52"/>
    </row>
    <row r="250" s="2" customFormat="1" ht="13.9" customHeight="1" spans="2:7">
      <c r="B250" s="51"/>
      <c r="C250" s="52"/>
      <c r="D250" s="52"/>
      <c r="E250" s="52"/>
      <c r="F250" s="52"/>
      <c r="G250" s="52"/>
    </row>
    <row r="251" s="2" customFormat="1" ht="13.9" customHeight="1" spans="2:7">
      <c r="B251" s="51"/>
      <c r="C251" s="52"/>
      <c r="D251" s="52"/>
      <c r="E251" s="52"/>
      <c r="F251" s="52"/>
      <c r="G251" s="52"/>
    </row>
    <row r="252" s="2" customFormat="1" ht="13.9" customHeight="1" spans="2:7">
      <c r="B252" s="51"/>
      <c r="C252" s="52"/>
      <c r="D252" s="52"/>
      <c r="E252" s="52"/>
      <c r="F252" s="52"/>
      <c r="G252" s="52"/>
    </row>
    <row r="253" s="2" customFormat="1" ht="13.9" customHeight="1" spans="2:7">
      <c r="B253" s="51"/>
      <c r="C253" s="52"/>
      <c r="D253" s="52"/>
      <c r="E253" s="52"/>
      <c r="F253" s="52"/>
      <c r="G253" s="52"/>
    </row>
    <row r="254" s="2" customFormat="1" ht="13.9" customHeight="1" spans="2:7">
      <c r="B254" s="51"/>
      <c r="C254" s="52"/>
      <c r="D254" s="52"/>
      <c r="E254" s="52"/>
      <c r="F254" s="52"/>
      <c r="G254" s="52"/>
    </row>
    <row r="255" s="2" customFormat="1" ht="13.9" customHeight="1" spans="2:7">
      <c r="B255" s="51"/>
      <c r="C255" s="52"/>
      <c r="D255" s="52"/>
      <c r="E255" s="52"/>
      <c r="F255" s="52"/>
      <c r="G255" s="52"/>
    </row>
    <row r="256" s="2" customFormat="1" ht="13.9" customHeight="1" spans="2:7">
      <c r="B256" s="51"/>
      <c r="C256" s="52"/>
      <c r="D256" s="52"/>
      <c r="E256" s="52"/>
      <c r="F256" s="52"/>
      <c r="G256" s="52"/>
    </row>
    <row r="257" s="2" customFormat="1" ht="13.9" customHeight="1" spans="2:7">
      <c r="B257" s="51"/>
      <c r="C257" s="52"/>
      <c r="D257" s="52"/>
      <c r="E257" s="52"/>
      <c r="F257" s="52"/>
      <c r="G257" s="52"/>
    </row>
    <row r="258" s="2" customFormat="1" ht="13.9" customHeight="1" spans="2:7">
      <c r="B258" s="51"/>
      <c r="C258" s="52"/>
      <c r="D258" s="52"/>
      <c r="E258" s="52"/>
      <c r="F258" s="52"/>
      <c r="G258" s="52"/>
    </row>
    <row r="259" s="2" customFormat="1" ht="13.9" customHeight="1" spans="2:7">
      <c r="B259" s="51"/>
      <c r="C259" s="52"/>
      <c r="D259" s="52"/>
      <c r="E259" s="52"/>
      <c r="F259" s="52"/>
      <c r="G259" s="52"/>
    </row>
    <row r="260" s="2" customFormat="1" ht="13.9" customHeight="1" spans="2:7">
      <c r="B260" s="51"/>
      <c r="C260" s="52"/>
      <c r="D260" s="52"/>
      <c r="E260" s="52"/>
      <c r="F260" s="52"/>
      <c r="G260" s="52"/>
    </row>
    <row r="261" s="2" customFormat="1" ht="13.9" customHeight="1" spans="2:7">
      <c r="B261" s="51"/>
      <c r="C261" s="52"/>
      <c r="D261" s="52"/>
      <c r="E261" s="52"/>
      <c r="F261" s="52"/>
      <c r="G261" s="52"/>
    </row>
    <row r="262" s="2" customFormat="1" ht="13.9" customHeight="1" spans="2:7">
      <c r="B262" s="51"/>
      <c r="C262" s="52"/>
      <c r="D262" s="52"/>
      <c r="E262" s="52"/>
      <c r="F262" s="52"/>
      <c r="G262" s="52"/>
    </row>
    <row r="263" s="2" customFormat="1" ht="13.9" customHeight="1" spans="2:7">
      <c r="B263" s="51"/>
      <c r="C263" s="52"/>
      <c r="D263" s="52"/>
      <c r="E263" s="52"/>
      <c r="F263" s="52"/>
      <c r="G263" s="52"/>
    </row>
    <row r="264" s="2" customFormat="1" ht="13.9" customHeight="1" spans="2:7">
      <c r="B264" s="51"/>
      <c r="C264" s="52"/>
      <c r="D264" s="52"/>
      <c r="E264" s="52"/>
      <c r="F264" s="52"/>
      <c r="G264" s="52"/>
    </row>
    <row r="265" s="2" customFormat="1" ht="13.9" customHeight="1" spans="2:7">
      <c r="B265" s="51"/>
      <c r="C265" s="52"/>
      <c r="D265" s="52"/>
      <c r="E265" s="52"/>
      <c r="F265" s="52"/>
      <c r="G265" s="52"/>
    </row>
    <row r="266" s="2" customFormat="1" ht="13.9" customHeight="1" spans="2:7">
      <c r="B266" s="51"/>
      <c r="C266" s="52"/>
      <c r="D266" s="52"/>
      <c r="E266" s="52"/>
      <c r="F266" s="52"/>
      <c r="G266" s="52"/>
    </row>
    <row r="267" s="2" customFormat="1" ht="13.9" customHeight="1" spans="2:7">
      <c r="B267" s="51"/>
      <c r="C267" s="52"/>
      <c r="D267" s="52"/>
      <c r="E267" s="52"/>
      <c r="F267" s="52"/>
      <c r="G267" s="52"/>
    </row>
    <row r="268" s="2" customFormat="1" ht="13.9" customHeight="1" spans="2:7">
      <c r="B268" s="51"/>
      <c r="C268" s="52"/>
      <c r="D268" s="52"/>
      <c r="E268" s="52"/>
      <c r="F268" s="52"/>
      <c r="G268" s="52"/>
    </row>
    <row r="269" s="2" customFormat="1" ht="13.9" customHeight="1" spans="2:7">
      <c r="B269" s="51"/>
      <c r="C269" s="52"/>
      <c r="D269" s="52"/>
      <c r="E269" s="52"/>
      <c r="F269" s="52"/>
      <c r="G269" s="52"/>
    </row>
    <row r="270" s="2" customFormat="1" ht="13.9" customHeight="1" spans="2:7">
      <c r="B270" s="51"/>
      <c r="C270" s="52"/>
      <c r="D270" s="52"/>
      <c r="E270" s="52"/>
      <c r="F270" s="52"/>
      <c r="G270" s="52"/>
    </row>
    <row r="271" s="2" customFormat="1" ht="13.9" customHeight="1" spans="2:7">
      <c r="B271" s="51"/>
      <c r="C271" s="52"/>
      <c r="D271" s="52"/>
      <c r="E271" s="52"/>
      <c r="F271" s="52"/>
      <c r="G271" s="52"/>
    </row>
    <row r="272" s="2" customFormat="1" ht="13.9" customHeight="1" spans="2:7">
      <c r="B272" s="51"/>
      <c r="C272" s="52"/>
      <c r="D272" s="52"/>
      <c r="E272" s="52"/>
      <c r="F272" s="52"/>
      <c r="G272" s="52"/>
    </row>
    <row r="273" s="2" customFormat="1" ht="13.9" customHeight="1" spans="2:7">
      <c r="B273" s="51"/>
      <c r="C273" s="52"/>
      <c r="D273" s="52"/>
      <c r="E273" s="52"/>
      <c r="F273" s="52"/>
      <c r="G273" s="52"/>
    </row>
    <row r="274" s="2" customFormat="1" ht="13.9" customHeight="1" spans="2:7">
      <c r="B274" s="51"/>
      <c r="C274" s="52"/>
      <c r="D274" s="52"/>
      <c r="E274" s="52"/>
      <c r="F274" s="52"/>
      <c r="G274" s="52"/>
    </row>
    <row r="275" s="2" customFormat="1" ht="13.9" customHeight="1" spans="2:7">
      <c r="B275" s="51"/>
      <c r="C275" s="52"/>
      <c r="D275" s="52"/>
      <c r="E275" s="52"/>
      <c r="F275" s="52"/>
      <c r="G275" s="52"/>
    </row>
    <row r="276" s="2" customFormat="1" ht="13.9" customHeight="1" spans="2:7">
      <c r="B276" s="51"/>
      <c r="C276" s="52"/>
      <c r="D276" s="52"/>
      <c r="E276" s="52"/>
      <c r="F276" s="52"/>
      <c r="G276" s="52"/>
    </row>
    <row r="277" s="2" customFormat="1" ht="13.9" customHeight="1" spans="2:7">
      <c r="B277" s="51"/>
      <c r="C277" s="52"/>
      <c r="D277" s="52"/>
      <c r="E277" s="52"/>
      <c r="F277" s="52"/>
      <c r="G277" s="52"/>
    </row>
    <row r="278" s="2" customFormat="1" ht="13.9" customHeight="1" spans="2:7">
      <c r="B278" s="51"/>
      <c r="C278" s="52"/>
      <c r="D278" s="52"/>
      <c r="E278" s="52"/>
      <c r="F278" s="52"/>
      <c r="G278" s="52"/>
    </row>
    <row r="279" s="2" customFormat="1" ht="13.9" customHeight="1" spans="2:7">
      <c r="B279" s="51"/>
      <c r="C279" s="52"/>
      <c r="D279" s="52"/>
      <c r="E279" s="52"/>
      <c r="F279" s="52"/>
      <c r="G279" s="52"/>
    </row>
    <row r="280" s="2" customFormat="1" ht="13.9" customHeight="1" spans="2:7">
      <c r="B280" s="51"/>
      <c r="C280" s="52"/>
      <c r="D280" s="52"/>
      <c r="E280" s="52"/>
      <c r="F280" s="52"/>
      <c r="G280" s="52"/>
    </row>
    <row r="281" s="2" customFormat="1" ht="13.9" customHeight="1" spans="2:7">
      <c r="B281" s="51"/>
      <c r="C281" s="52"/>
      <c r="D281" s="52"/>
      <c r="E281" s="52"/>
      <c r="F281" s="52"/>
      <c r="G281" s="52"/>
    </row>
    <row r="282" s="2" customFormat="1" ht="13.9" customHeight="1" spans="2:7">
      <c r="B282" s="51"/>
      <c r="C282" s="52"/>
      <c r="D282" s="52"/>
      <c r="E282" s="52"/>
      <c r="F282" s="52"/>
      <c r="G282" s="52"/>
    </row>
    <row r="283" s="2" customFormat="1" ht="13.9" customHeight="1" spans="2:7">
      <c r="B283" s="51"/>
      <c r="C283" s="52"/>
      <c r="D283" s="52"/>
      <c r="E283" s="52"/>
      <c r="F283" s="52"/>
      <c r="G283" s="52"/>
    </row>
    <row r="284" s="2" customFormat="1" ht="13.9" customHeight="1" spans="2:7">
      <c r="B284" s="51"/>
      <c r="C284" s="52"/>
      <c r="D284" s="52"/>
      <c r="E284" s="52"/>
      <c r="F284" s="52"/>
      <c r="G284" s="52"/>
    </row>
    <row r="285" s="2" customFormat="1" ht="13.9" customHeight="1" spans="2:7">
      <c r="B285" s="51"/>
      <c r="C285" s="52"/>
      <c r="D285" s="52"/>
      <c r="E285" s="52"/>
      <c r="F285" s="52"/>
      <c r="G285" s="52"/>
    </row>
    <row r="286" s="2" customFormat="1" ht="13.9" customHeight="1" spans="2:7">
      <c r="B286" s="51"/>
      <c r="C286" s="52"/>
      <c r="D286" s="52"/>
      <c r="E286" s="52"/>
      <c r="F286" s="52"/>
      <c r="G286" s="52"/>
    </row>
    <row r="287" s="2" customFormat="1" ht="13.9" customHeight="1" spans="2:7">
      <c r="B287" s="51"/>
      <c r="C287" s="52"/>
      <c r="D287" s="52"/>
      <c r="E287" s="52"/>
      <c r="F287" s="52"/>
      <c r="G287" s="52"/>
    </row>
    <row r="288" s="2" customFormat="1" ht="13.9" customHeight="1" spans="2:7">
      <c r="B288" s="51"/>
      <c r="C288" s="52"/>
      <c r="D288" s="52"/>
      <c r="E288" s="52"/>
      <c r="F288" s="52"/>
      <c r="G288" s="52"/>
    </row>
    <row r="289" s="2" customFormat="1" ht="13.9" customHeight="1" spans="2:7">
      <c r="B289" s="51"/>
      <c r="C289" s="52"/>
      <c r="D289" s="52"/>
      <c r="E289" s="52"/>
      <c r="F289" s="52"/>
      <c r="G289" s="52"/>
    </row>
    <row r="290" s="2" customFormat="1" ht="13.9" customHeight="1" spans="2:7">
      <c r="B290" s="51"/>
      <c r="C290" s="52"/>
      <c r="D290" s="52"/>
      <c r="E290" s="52"/>
      <c r="F290" s="52"/>
      <c r="G290" s="52"/>
    </row>
    <row r="291" s="2" customFormat="1" ht="13.9" customHeight="1" spans="2:7">
      <c r="B291" s="51"/>
      <c r="C291" s="52"/>
      <c r="D291" s="52"/>
      <c r="E291" s="52"/>
      <c r="F291" s="52"/>
      <c r="G291" s="52"/>
    </row>
    <row r="292" s="2" customFormat="1" ht="13.9" customHeight="1" spans="2:7">
      <c r="B292" s="51"/>
      <c r="C292" s="52"/>
      <c r="D292" s="52"/>
      <c r="E292" s="52"/>
      <c r="F292" s="52"/>
      <c r="G292" s="52"/>
    </row>
    <row r="293" s="2" customFormat="1" ht="13.9" customHeight="1" spans="2:7">
      <c r="B293" s="51"/>
      <c r="C293" s="52"/>
      <c r="D293" s="52"/>
      <c r="E293" s="52"/>
      <c r="F293" s="52"/>
      <c r="G293" s="52"/>
    </row>
    <row r="294" s="2" customFormat="1" ht="13.9" customHeight="1" spans="2:7">
      <c r="B294" s="51"/>
      <c r="C294" s="52"/>
      <c r="D294" s="52"/>
      <c r="E294" s="52"/>
      <c r="F294" s="52"/>
      <c r="G294" s="52"/>
    </row>
    <row r="295" s="2" customFormat="1" ht="13.9" customHeight="1" spans="2:7">
      <c r="B295" s="51"/>
      <c r="C295" s="52"/>
      <c r="D295" s="52"/>
      <c r="E295" s="52"/>
      <c r="F295" s="52"/>
      <c r="G295" s="52"/>
    </row>
    <row r="296" s="2" customFormat="1" ht="13.9" customHeight="1" spans="2:7">
      <c r="B296" s="51"/>
      <c r="C296" s="52"/>
      <c r="D296" s="52"/>
      <c r="E296" s="52"/>
      <c r="F296" s="52"/>
      <c r="G296" s="52"/>
    </row>
    <row r="297" s="2" customFormat="1" ht="13.9" customHeight="1" spans="2:7">
      <c r="B297" s="51"/>
      <c r="C297" s="52"/>
      <c r="D297" s="52"/>
      <c r="E297" s="52"/>
      <c r="F297" s="52"/>
      <c r="G297" s="52"/>
    </row>
    <row r="298" s="2" customFormat="1" ht="13.9" customHeight="1" spans="2:7">
      <c r="B298" s="51"/>
      <c r="C298" s="52"/>
      <c r="D298" s="52"/>
      <c r="E298" s="52"/>
      <c r="F298" s="52"/>
      <c r="G298" s="52"/>
    </row>
    <row r="299" s="2" customFormat="1" ht="13.9" customHeight="1" spans="2:7">
      <c r="B299" s="51"/>
      <c r="C299" s="52"/>
      <c r="D299" s="52"/>
      <c r="E299" s="52"/>
      <c r="F299" s="52"/>
      <c r="G299" s="52"/>
    </row>
    <row r="300" s="2" customFormat="1" ht="13.9" customHeight="1" spans="2:7">
      <c r="B300" s="51"/>
      <c r="C300" s="52"/>
      <c r="D300" s="52"/>
      <c r="E300" s="52"/>
      <c r="F300" s="52"/>
      <c r="G300" s="52"/>
    </row>
    <row r="301" s="2" customFormat="1" ht="13.9" customHeight="1" spans="2:7">
      <c r="B301" s="51"/>
      <c r="C301" s="52"/>
      <c r="D301" s="52"/>
      <c r="E301" s="52"/>
      <c r="F301" s="52"/>
      <c r="G301" s="52"/>
    </row>
    <row r="302" s="2" customFormat="1" ht="13.9" customHeight="1" spans="2:7">
      <c r="B302" s="51"/>
      <c r="C302" s="52"/>
      <c r="D302" s="52"/>
      <c r="E302" s="52"/>
      <c r="F302" s="52"/>
      <c r="G302" s="52"/>
    </row>
    <row r="303" s="2" customFormat="1" ht="13.9" customHeight="1" spans="2:7">
      <c r="B303" s="51"/>
      <c r="C303" s="52"/>
      <c r="D303" s="52"/>
      <c r="E303" s="52"/>
      <c r="F303" s="52"/>
      <c r="G303" s="52"/>
    </row>
    <row r="304" s="2" customFormat="1" ht="13.9" customHeight="1" spans="2:7">
      <c r="B304" s="51"/>
      <c r="C304" s="52"/>
      <c r="D304" s="52"/>
      <c r="E304" s="52"/>
      <c r="F304" s="52"/>
      <c r="G304" s="52"/>
    </row>
    <row r="305" s="2" customFormat="1" ht="13.9" customHeight="1" spans="2:7">
      <c r="B305" s="51"/>
      <c r="C305" s="52"/>
      <c r="D305" s="52"/>
      <c r="E305" s="52"/>
      <c r="F305" s="52"/>
      <c r="G305" s="52"/>
    </row>
    <row r="306" s="2" customFormat="1" ht="13.9" customHeight="1" spans="2:7">
      <c r="B306" s="51"/>
      <c r="C306" s="52"/>
      <c r="D306" s="52"/>
      <c r="E306" s="52"/>
      <c r="F306" s="52"/>
      <c r="G306" s="52"/>
    </row>
    <row r="307" s="2" customFormat="1" ht="13.9" customHeight="1" spans="2:7">
      <c r="B307" s="51"/>
      <c r="C307" s="52"/>
      <c r="D307" s="52"/>
      <c r="E307" s="52"/>
      <c r="F307" s="52"/>
      <c r="G307" s="52"/>
    </row>
    <row r="308" s="2" customFormat="1" ht="13.9" customHeight="1" spans="2:7">
      <c r="B308" s="51"/>
      <c r="C308" s="52"/>
      <c r="D308" s="52"/>
      <c r="E308" s="52"/>
      <c r="F308" s="52"/>
      <c r="G308" s="52"/>
    </row>
    <row r="309" s="2" customFormat="1" ht="13.9" customHeight="1" spans="2:7">
      <c r="B309" s="51"/>
      <c r="C309" s="52"/>
      <c r="D309" s="52"/>
      <c r="E309" s="52"/>
      <c r="F309" s="52"/>
      <c r="G309" s="52"/>
    </row>
    <row r="310" s="2" customFormat="1" ht="13.9" customHeight="1" spans="2:7">
      <c r="B310" s="51"/>
      <c r="C310" s="52"/>
      <c r="D310" s="52"/>
      <c r="E310" s="52"/>
      <c r="F310" s="52"/>
      <c r="G310" s="52"/>
    </row>
    <row r="311" s="2" customFormat="1" ht="13.9" customHeight="1" spans="2:7">
      <c r="B311" s="51"/>
      <c r="C311" s="52"/>
      <c r="D311" s="52"/>
      <c r="E311" s="52"/>
      <c r="F311" s="52"/>
      <c r="G311" s="52"/>
    </row>
    <row r="312" s="2" customFormat="1" ht="13.9" customHeight="1" spans="2:7">
      <c r="B312" s="51"/>
      <c r="C312" s="52"/>
      <c r="D312" s="52"/>
      <c r="E312" s="52"/>
      <c r="F312" s="52"/>
      <c r="G312" s="52"/>
    </row>
    <row r="313" s="2" customFormat="1" ht="13.9" customHeight="1" spans="2:7">
      <c r="B313" s="51"/>
      <c r="C313" s="52"/>
      <c r="D313" s="52"/>
      <c r="E313" s="52"/>
      <c r="F313" s="52"/>
      <c r="G313" s="52"/>
    </row>
    <row r="314" s="2" customFormat="1" ht="13.9" customHeight="1" spans="2:7">
      <c r="B314" s="51"/>
      <c r="C314" s="52"/>
      <c r="D314" s="52"/>
      <c r="E314" s="52"/>
      <c r="F314" s="52"/>
      <c r="G314" s="52"/>
    </row>
    <row r="315" s="2" customFormat="1" ht="13.9" customHeight="1" spans="2:7">
      <c r="B315" s="51"/>
      <c r="C315" s="52"/>
      <c r="D315" s="52"/>
      <c r="E315" s="52"/>
      <c r="F315" s="52"/>
      <c r="G315" s="52"/>
    </row>
    <row r="316" s="2" customFormat="1" ht="13.9" customHeight="1" spans="2:7">
      <c r="B316" s="51"/>
      <c r="C316" s="52"/>
      <c r="D316" s="52"/>
      <c r="E316" s="52"/>
      <c r="F316" s="52"/>
      <c r="G316" s="52"/>
    </row>
    <row r="317" s="2" customFormat="1" ht="13.9" customHeight="1" spans="2:7">
      <c r="B317" s="51"/>
      <c r="C317" s="52"/>
      <c r="D317" s="52"/>
      <c r="E317" s="52"/>
      <c r="F317" s="52"/>
      <c r="G317" s="52"/>
    </row>
    <row r="318" s="2" customFormat="1" ht="13.9" customHeight="1" spans="2:7">
      <c r="B318" s="51"/>
      <c r="C318" s="52"/>
      <c r="D318" s="52"/>
      <c r="E318" s="52"/>
      <c r="F318" s="52"/>
      <c r="G318" s="52"/>
    </row>
    <row r="319" s="2" customFormat="1" ht="13.9" customHeight="1" spans="2:7">
      <c r="B319" s="51"/>
      <c r="C319" s="52"/>
      <c r="D319" s="52"/>
      <c r="E319" s="52"/>
      <c r="F319" s="52"/>
      <c r="G319" s="52"/>
    </row>
    <row r="320" s="2" customFormat="1" ht="13.9" customHeight="1" spans="2:7">
      <c r="B320" s="51"/>
      <c r="C320" s="52"/>
      <c r="D320" s="52"/>
      <c r="E320" s="52"/>
      <c r="F320" s="52"/>
      <c r="G320" s="52"/>
    </row>
    <row r="321" s="2" customFormat="1" ht="13.9" customHeight="1" spans="2:7">
      <c r="B321" s="51"/>
      <c r="C321" s="52"/>
      <c r="D321" s="52"/>
      <c r="E321" s="52"/>
      <c r="F321" s="52"/>
      <c r="G321" s="52"/>
    </row>
    <row r="322" s="2" customFormat="1" ht="13.9" customHeight="1" spans="2:7">
      <c r="B322" s="51"/>
      <c r="C322" s="52"/>
      <c r="D322" s="52"/>
      <c r="E322" s="52"/>
      <c r="F322" s="52"/>
      <c r="G322" s="52"/>
    </row>
    <row r="323" s="2" customFormat="1" ht="13.9" customHeight="1" spans="2:7">
      <c r="B323" s="51"/>
      <c r="C323" s="52"/>
      <c r="D323" s="52"/>
      <c r="E323" s="52"/>
      <c r="F323" s="52"/>
      <c r="G323" s="52"/>
    </row>
    <row r="324" s="2" customFormat="1" ht="13.9" customHeight="1" spans="2:7">
      <c r="B324" s="51"/>
      <c r="C324" s="52"/>
      <c r="D324" s="52"/>
      <c r="E324" s="52"/>
      <c r="F324" s="52"/>
      <c r="G324" s="52"/>
    </row>
    <row r="325" s="2" customFormat="1" ht="13.9" customHeight="1" spans="2:7">
      <c r="B325" s="51"/>
      <c r="C325" s="52"/>
      <c r="D325" s="52"/>
      <c r="E325" s="52"/>
      <c r="F325" s="52"/>
      <c r="G325" s="52"/>
    </row>
    <row r="326" s="2" customFormat="1" ht="13.9" customHeight="1" spans="2:7">
      <c r="B326" s="51"/>
      <c r="C326" s="52"/>
      <c r="D326" s="52"/>
      <c r="E326" s="52"/>
      <c r="F326" s="52"/>
      <c r="G326" s="52"/>
    </row>
    <row r="327" s="2" customFormat="1" ht="13.9" customHeight="1" spans="2:7">
      <c r="B327" s="51"/>
      <c r="C327" s="52"/>
      <c r="D327" s="52"/>
      <c r="E327" s="52"/>
      <c r="F327" s="52"/>
      <c r="G327" s="52"/>
    </row>
    <row r="328" s="2" customFormat="1" ht="13.9" customHeight="1" spans="2:7">
      <c r="B328" s="51"/>
      <c r="C328" s="52"/>
      <c r="D328" s="52"/>
      <c r="E328" s="52"/>
      <c r="F328" s="52"/>
      <c r="G328" s="52"/>
    </row>
    <row r="329" s="2" customFormat="1" ht="13.9" customHeight="1" spans="2:7">
      <c r="B329" s="51"/>
      <c r="C329" s="52"/>
      <c r="D329" s="52"/>
      <c r="E329" s="52"/>
      <c r="F329" s="52"/>
      <c r="G329" s="52"/>
    </row>
    <row r="330" s="2" customFormat="1" ht="13.9" customHeight="1" spans="2:7">
      <c r="B330" s="51"/>
      <c r="C330" s="52"/>
      <c r="D330" s="52"/>
      <c r="E330" s="52"/>
      <c r="F330" s="52"/>
      <c r="G330" s="52"/>
    </row>
    <row r="331" s="2" customFormat="1" ht="13.9" customHeight="1" spans="2:7">
      <c r="B331" s="51"/>
      <c r="C331" s="52"/>
      <c r="D331" s="52"/>
      <c r="E331" s="52"/>
      <c r="F331" s="52"/>
      <c r="G331" s="52"/>
    </row>
    <row r="332" s="2" customFormat="1" ht="13.9" customHeight="1" spans="2:7">
      <c r="B332" s="51"/>
      <c r="C332" s="52"/>
      <c r="D332" s="52"/>
      <c r="E332" s="52"/>
      <c r="F332" s="52"/>
      <c r="G332" s="52"/>
    </row>
    <row r="333" s="2" customFormat="1" ht="13.9" customHeight="1" spans="2:7">
      <c r="B333" s="51"/>
      <c r="C333" s="52"/>
      <c r="D333" s="52"/>
      <c r="E333" s="52"/>
      <c r="F333" s="52"/>
      <c r="G333" s="52"/>
    </row>
    <row r="334" s="2" customFormat="1" ht="13.9" customHeight="1" spans="2:7">
      <c r="B334" s="51"/>
      <c r="C334" s="52"/>
      <c r="D334" s="52"/>
      <c r="E334" s="52"/>
      <c r="F334" s="52"/>
      <c r="G334" s="52"/>
    </row>
    <row r="335" s="2" customFormat="1" ht="13.9" customHeight="1" spans="2:7">
      <c r="B335" s="51"/>
      <c r="C335" s="52"/>
      <c r="D335" s="52"/>
      <c r="E335" s="52"/>
      <c r="F335" s="52"/>
      <c r="G335" s="52"/>
    </row>
    <row r="336" s="2" customFormat="1" ht="13.9" customHeight="1" spans="2:7">
      <c r="B336" s="51"/>
      <c r="C336" s="52"/>
      <c r="D336" s="52"/>
      <c r="E336" s="52"/>
      <c r="F336" s="52"/>
      <c r="G336" s="52"/>
    </row>
    <row r="337" s="2" customFormat="1" ht="13.9" customHeight="1" spans="2:7">
      <c r="B337" s="51"/>
      <c r="C337" s="52"/>
      <c r="D337" s="52"/>
      <c r="E337" s="52"/>
      <c r="F337" s="52"/>
      <c r="G337" s="52"/>
    </row>
    <row r="338" customHeight="1" spans="3:7">
      <c r="C338" s="67"/>
      <c r="D338" s="67"/>
      <c r="E338" s="67"/>
      <c r="F338" s="67"/>
      <c r="G338" s="67"/>
    </row>
    <row r="339" customHeight="1" spans="3:7">
      <c r="C339" s="67"/>
      <c r="D339" s="67"/>
      <c r="E339" s="67"/>
      <c r="F339" s="67"/>
      <c r="G339" s="67"/>
    </row>
    <row r="340" customHeight="1" spans="3:7">
      <c r="C340" s="67"/>
      <c r="D340" s="67"/>
      <c r="E340" s="67"/>
      <c r="F340" s="67"/>
      <c r="G340" s="67"/>
    </row>
    <row r="341" customHeight="1" spans="3:7">
      <c r="C341" s="67"/>
      <c r="D341" s="67"/>
      <c r="E341" s="67"/>
      <c r="F341" s="67"/>
      <c r="G341" s="67"/>
    </row>
    <row r="342" customHeight="1" spans="3:7">
      <c r="C342" s="67"/>
      <c r="D342" s="67"/>
      <c r="E342" s="67"/>
      <c r="F342" s="67"/>
      <c r="G342" s="67"/>
    </row>
    <row r="343" customHeight="1" spans="3:7">
      <c r="C343" s="67"/>
      <c r="D343" s="67"/>
      <c r="E343" s="67"/>
      <c r="F343" s="67"/>
      <c r="G343" s="67"/>
    </row>
    <row r="344" customHeight="1" spans="3:7">
      <c r="C344" s="67"/>
      <c r="D344" s="67"/>
      <c r="E344" s="67"/>
      <c r="F344" s="67"/>
      <c r="G344" s="67"/>
    </row>
    <row r="345" customHeight="1" spans="3:7">
      <c r="C345" s="67"/>
      <c r="D345" s="67"/>
      <c r="E345" s="67"/>
      <c r="F345" s="67"/>
      <c r="G345" s="67"/>
    </row>
    <row r="346" customHeight="1" spans="3:7">
      <c r="C346" s="67"/>
      <c r="D346" s="67"/>
      <c r="E346" s="67"/>
      <c r="F346" s="67"/>
      <c r="G346" s="67"/>
    </row>
    <row r="347" customHeight="1" spans="3:7">
      <c r="C347" s="67"/>
      <c r="D347" s="67"/>
      <c r="E347" s="67"/>
      <c r="F347" s="67"/>
      <c r="G347" s="67"/>
    </row>
    <row r="348" customHeight="1" spans="3:7">
      <c r="C348" s="67"/>
      <c r="D348" s="67"/>
      <c r="E348" s="67"/>
      <c r="F348" s="67"/>
      <c r="G348" s="67"/>
    </row>
    <row r="349" customHeight="1" spans="3:7">
      <c r="C349" s="67"/>
      <c r="D349" s="67"/>
      <c r="E349" s="67"/>
      <c r="F349" s="67"/>
      <c r="G349" s="67"/>
    </row>
    <row r="350" customHeight="1" spans="3:7">
      <c r="C350" s="67"/>
      <c r="D350" s="67"/>
      <c r="E350" s="67"/>
      <c r="F350" s="67"/>
      <c r="G350" s="67"/>
    </row>
    <row r="351" customHeight="1" spans="3:7">
      <c r="C351" s="67"/>
      <c r="D351" s="67"/>
      <c r="E351" s="67"/>
      <c r="F351" s="67"/>
      <c r="G351" s="67"/>
    </row>
    <row r="352" customHeight="1" spans="3:7">
      <c r="C352" s="67"/>
      <c r="D352" s="67"/>
      <c r="E352" s="67"/>
      <c r="F352" s="67"/>
      <c r="G352" s="67"/>
    </row>
    <row r="353" customHeight="1" spans="3:7">
      <c r="C353" s="67"/>
      <c r="D353" s="67"/>
      <c r="E353" s="67"/>
      <c r="F353" s="67"/>
      <c r="G353" s="67"/>
    </row>
    <row r="354" customHeight="1" spans="3:7">
      <c r="C354" s="67"/>
      <c r="D354" s="67"/>
      <c r="E354" s="67"/>
      <c r="F354" s="67"/>
      <c r="G354" s="67"/>
    </row>
    <row r="355" customHeight="1" spans="3:7">
      <c r="C355" s="67"/>
      <c r="D355" s="67"/>
      <c r="E355" s="67"/>
      <c r="F355" s="67"/>
      <c r="G355" s="67"/>
    </row>
    <row r="356" customHeight="1" spans="3:7">
      <c r="C356" s="67"/>
      <c r="D356" s="67"/>
      <c r="E356" s="67"/>
      <c r="F356" s="67"/>
      <c r="G356" s="67"/>
    </row>
    <row r="357" customHeight="1" spans="3:7">
      <c r="C357" s="67"/>
      <c r="D357" s="67"/>
      <c r="E357" s="67"/>
      <c r="F357" s="67"/>
      <c r="G357" s="67"/>
    </row>
    <row r="358" customHeight="1" spans="3:7">
      <c r="C358" s="67"/>
      <c r="D358" s="67"/>
      <c r="E358" s="67"/>
      <c r="F358" s="67"/>
      <c r="G358" s="67"/>
    </row>
    <row r="359" customHeight="1" spans="3:7">
      <c r="C359" s="67"/>
      <c r="D359" s="67"/>
      <c r="E359" s="67"/>
      <c r="F359" s="67"/>
      <c r="G359" s="67"/>
    </row>
    <row r="360" customHeight="1" spans="3:7">
      <c r="C360" s="67"/>
      <c r="D360" s="67"/>
      <c r="E360" s="67"/>
      <c r="F360" s="67"/>
      <c r="G360" s="67"/>
    </row>
    <row r="361" customHeight="1" spans="3:7">
      <c r="C361" s="67"/>
      <c r="D361" s="67"/>
      <c r="E361" s="67"/>
      <c r="F361" s="67"/>
      <c r="G361" s="67"/>
    </row>
    <row r="362" customHeight="1" spans="3:7">
      <c r="C362" s="67"/>
      <c r="D362" s="67"/>
      <c r="E362" s="67"/>
      <c r="F362" s="67"/>
      <c r="G362" s="67"/>
    </row>
    <row r="363" customHeight="1" spans="3:7">
      <c r="C363" s="67"/>
      <c r="D363" s="67"/>
      <c r="E363" s="67"/>
      <c r="F363" s="67"/>
      <c r="G363" s="67"/>
    </row>
    <row r="364" customHeight="1" spans="3:7">
      <c r="C364" s="67"/>
      <c r="D364" s="67"/>
      <c r="E364" s="67"/>
      <c r="F364" s="67"/>
      <c r="G364" s="67"/>
    </row>
    <row r="365" customHeight="1" spans="3:7">
      <c r="C365" s="67"/>
      <c r="D365" s="67"/>
      <c r="E365" s="67"/>
      <c r="F365" s="67"/>
      <c r="G365" s="67"/>
    </row>
    <row r="366" customHeight="1" spans="3:7">
      <c r="C366" s="67"/>
      <c r="D366" s="67"/>
      <c r="E366" s="67"/>
      <c r="F366" s="67"/>
      <c r="G366" s="67"/>
    </row>
    <row r="367" customHeight="1" spans="3:7">
      <c r="C367" s="67"/>
      <c r="D367" s="67"/>
      <c r="E367" s="67"/>
      <c r="F367" s="67"/>
      <c r="G367" s="67"/>
    </row>
    <row r="368" customHeight="1" spans="3:7">
      <c r="C368" s="67"/>
      <c r="D368" s="67"/>
      <c r="E368" s="67"/>
      <c r="F368" s="67"/>
      <c r="G368" s="67"/>
    </row>
    <row r="369" customHeight="1" spans="3:7">
      <c r="C369" s="67"/>
      <c r="D369" s="67"/>
      <c r="E369" s="67"/>
      <c r="F369" s="67"/>
      <c r="G369" s="67"/>
    </row>
    <row r="370" customHeight="1" spans="3:7">
      <c r="C370" s="67"/>
      <c r="D370" s="67"/>
      <c r="E370" s="67"/>
      <c r="F370" s="67"/>
      <c r="G370" s="67"/>
    </row>
    <row r="371" customHeight="1" spans="3:7">
      <c r="C371" s="67"/>
      <c r="D371" s="67"/>
      <c r="E371" s="67"/>
      <c r="F371" s="67"/>
      <c r="G371" s="67"/>
    </row>
    <row r="372" customHeight="1" spans="3:7">
      <c r="C372" s="67"/>
      <c r="D372" s="67"/>
      <c r="E372" s="67"/>
      <c r="F372" s="67"/>
      <c r="G372" s="67"/>
    </row>
    <row r="373" customHeight="1" spans="3:7">
      <c r="C373" s="67"/>
      <c r="D373" s="67"/>
      <c r="E373" s="67"/>
      <c r="F373" s="67"/>
      <c r="G373" s="67"/>
    </row>
    <row r="374" customHeight="1" spans="3:7">
      <c r="C374" s="67"/>
      <c r="D374" s="67"/>
      <c r="E374" s="67"/>
      <c r="F374" s="67"/>
      <c r="G374" s="67"/>
    </row>
    <row r="375" customHeight="1" spans="3:7">
      <c r="C375" s="67"/>
      <c r="D375" s="67"/>
      <c r="E375" s="67"/>
      <c r="F375" s="67"/>
      <c r="G375" s="67"/>
    </row>
    <row r="376" customHeight="1" spans="3:7">
      <c r="C376" s="67"/>
      <c r="D376" s="67"/>
      <c r="E376" s="67"/>
      <c r="F376" s="67"/>
      <c r="G376" s="67"/>
    </row>
    <row r="377" customHeight="1" spans="3:7">
      <c r="C377" s="67"/>
      <c r="D377" s="67"/>
      <c r="E377" s="67"/>
      <c r="F377" s="67"/>
      <c r="G377" s="67"/>
    </row>
    <row r="378" customHeight="1" spans="3:7">
      <c r="C378" s="67"/>
      <c r="D378" s="67"/>
      <c r="E378" s="67"/>
      <c r="F378" s="67"/>
      <c r="G378" s="67"/>
    </row>
    <row r="379" customHeight="1" spans="3:7">
      <c r="C379" s="67"/>
      <c r="D379" s="67"/>
      <c r="E379" s="67"/>
      <c r="F379" s="67"/>
      <c r="G379" s="67"/>
    </row>
    <row r="380" customHeight="1" spans="3:7">
      <c r="C380" s="67"/>
      <c r="D380" s="67"/>
      <c r="E380" s="67"/>
      <c r="F380" s="67"/>
      <c r="G380" s="67"/>
    </row>
    <row r="381" customHeight="1" spans="3:7">
      <c r="C381" s="67"/>
      <c r="D381" s="67"/>
      <c r="E381" s="67"/>
      <c r="F381" s="67"/>
      <c r="G381" s="67"/>
    </row>
    <row r="382" customHeight="1" spans="3:7">
      <c r="C382" s="67"/>
      <c r="D382" s="67"/>
      <c r="E382" s="67"/>
      <c r="F382" s="67"/>
      <c r="G382" s="67"/>
    </row>
    <row r="383" customHeight="1" spans="3:7">
      <c r="C383" s="67"/>
      <c r="D383" s="67"/>
      <c r="E383" s="67"/>
      <c r="F383" s="67"/>
      <c r="G383" s="67"/>
    </row>
    <row r="384" customHeight="1" spans="3:7">
      <c r="C384" s="67"/>
      <c r="D384" s="67"/>
      <c r="E384" s="67"/>
      <c r="F384" s="67"/>
      <c r="G384" s="67"/>
    </row>
    <row r="385" customHeight="1" spans="3:7">
      <c r="C385" s="67"/>
      <c r="D385" s="67"/>
      <c r="E385" s="67"/>
      <c r="F385" s="67"/>
      <c r="G385" s="67"/>
    </row>
    <row r="386" customHeight="1" spans="3:7">
      <c r="C386" s="67"/>
      <c r="D386" s="67"/>
      <c r="E386" s="67"/>
      <c r="F386" s="67"/>
      <c r="G386" s="67"/>
    </row>
    <row r="387" customHeight="1" spans="3:7">
      <c r="C387" s="67"/>
      <c r="D387" s="67"/>
      <c r="E387" s="67"/>
      <c r="F387" s="67"/>
      <c r="G387" s="67"/>
    </row>
    <row r="388" customHeight="1" spans="3:7">
      <c r="C388" s="67"/>
      <c r="D388" s="67"/>
      <c r="E388" s="67"/>
      <c r="F388" s="67"/>
      <c r="G388" s="67"/>
    </row>
    <row r="389" customHeight="1" spans="3:7">
      <c r="C389" s="67"/>
      <c r="D389" s="67"/>
      <c r="E389" s="67"/>
      <c r="F389" s="67"/>
      <c r="G389" s="67"/>
    </row>
    <row r="390" customHeight="1" spans="3:7">
      <c r="C390" s="67"/>
      <c r="D390" s="67"/>
      <c r="E390" s="67"/>
      <c r="F390" s="67"/>
      <c r="G390" s="67"/>
    </row>
    <row r="391" customHeight="1" spans="3:7">
      <c r="C391" s="67"/>
      <c r="D391" s="67"/>
      <c r="E391" s="67"/>
      <c r="F391" s="67"/>
      <c r="G391" s="67"/>
    </row>
    <row r="392" customHeight="1" spans="3:7">
      <c r="C392" s="67"/>
      <c r="D392" s="67"/>
      <c r="E392" s="67"/>
      <c r="F392" s="67"/>
      <c r="G392" s="67"/>
    </row>
    <row r="393" customHeight="1" spans="3:7">
      <c r="C393" s="67"/>
      <c r="D393" s="67"/>
      <c r="E393" s="67"/>
      <c r="F393" s="67"/>
      <c r="G393" s="67"/>
    </row>
    <row r="394" customHeight="1" spans="3:7">
      <c r="C394" s="67"/>
      <c r="D394" s="67"/>
      <c r="E394" s="67"/>
      <c r="F394" s="67"/>
      <c r="G394" s="67"/>
    </row>
    <row r="395" customHeight="1" spans="3:7">
      <c r="C395" s="67"/>
      <c r="D395" s="67"/>
      <c r="E395" s="67"/>
      <c r="F395" s="67"/>
      <c r="G395" s="67"/>
    </row>
    <row r="396" customHeight="1" spans="3:7">
      <c r="C396" s="67"/>
      <c r="D396" s="67"/>
      <c r="E396" s="67"/>
      <c r="F396" s="67"/>
      <c r="G396" s="67"/>
    </row>
    <row r="397" customHeight="1" spans="3:7">
      <c r="C397" s="67"/>
      <c r="D397" s="67"/>
      <c r="E397" s="67"/>
      <c r="F397" s="67"/>
      <c r="G397" s="67"/>
    </row>
    <row r="398" customHeight="1" spans="3:7">
      <c r="C398" s="67"/>
      <c r="D398" s="67"/>
      <c r="E398" s="67"/>
      <c r="F398" s="67"/>
      <c r="G398" s="67"/>
    </row>
    <row r="399" customHeight="1" spans="3:7">
      <c r="C399" s="67"/>
      <c r="D399" s="67"/>
      <c r="E399" s="67"/>
      <c r="F399" s="67"/>
      <c r="G399" s="67"/>
    </row>
    <row r="400" customHeight="1" spans="3:7">
      <c r="C400" s="67"/>
      <c r="D400" s="67"/>
      <c r="E400" s="67"/>
      <c r="F400" s="67"/>
      <c r="G400" s="67"/>
    </row>
    <row r="401" customHeight="1" spans="3:7">
      <c r="C401" s="67"/>
      <c r="D401" s="67"/>
      <c r="E401" s="67"/>
      <c r="F401" s="67"/>
      <c r="G401" s="67"/>
    </row>
    <row r="402" customHeight="1" spans="3:7">
      <c r="C402" s="67"/>
      <c r="D402" s="67"/>
      <c r="E402" s="67"/>
      <c r="F402" s="67"/>
      <c r="G402" s="67"/>
    </row>
    <row r="403" customHeight="1" spans="3:7">
      <c r="C403" s="67"/>
      <c r="D403" s="67"/>
      <c r="E403" s="67"/>
      <c r="F403" s="67"/>
      <c r="G403" s="67"/>
    </row>
    <row r="404" customHeight="1" spans="3:7">
      <c r="C404" s="67"/>
      <c r="D404" s="67"/>
      <c r="E404" s="67"/>
      <c r="F404" s="67"/>
      <c r="G404" s="67"/>
    </row>
    <row r="405" customHeight="1" spans="3:7">
      <c r="C405" s="67"/>
      <c r="D405" s="67"/>
      <c r="E405" s="67"/>
      <c r="F405" s="67"/>
      <c r="G405" s="67"/>
    </row>
    <row r="406" customHeight="1" spans="3:7">
      <c r="C406" s="67"/>
      <c r="D406" s="67"/>
      <c r="E406" s="67"/>
      <c r="F406" s="67"/>
      <c r="G406" s="67"/>
    </row>
    <row r="407" customHeight="1" spans="3:7">
      <c r="C407" s="67"/>
      <c r="D407" s="67"/>
      <c r="E407" s="67"/>
      <c r="F407" s="67"/>
      <c r="G407" s="67"/>
    </row>
    <row r="408" customHeight="1" spans="3:7">
      <c r="C408" s="67"/>
      <c r="D408" s="67"/>
      <c r="E408" s="67"/>
      <c r="F408" s="67"/>
      <c r="G408" s="67"/>
    </row>
    <row r="409" customHeight="1" spans="3:7">
      <c r="C409" s="67"/>
      <c r="D409" s="67"/>
      <c r="E409" s="67"/>
      <c r="F409" s="67"/>
      <c r="G409" s="67"/>
    </row>
    <row r="410" customHeight="1" spans="3:7">
      <c r="C410" s="67"/>
      <c r="D410" s="67"/>
      <c r="E410" s="67"/>
      <c r="F410" s="67"/>
      <c r="G410" s="67"/>
    </row>
    <row r="411" customHeight="1" spans="3:7">
      <c r="C411" s="67"/>
      <c r="D411" s="67"/>
      <c r="E411" s="67"/>
      <c r="F411" s="67"/>
      <c r="G411" s="67"/>
    </row>
    <row r="412" customHeight="1" spans="3:7">
      <c r="C412" s="67"/>
      <c r="D412" s="67"/>
      <c r="E412" s="67"/>
      <c r="F412" s="67"/>
      <c r="G412" s="67"/>
    </row>
    <row r="413" customHeight="1" spans="3:7">
      <c r="C413" s="67"/>
      <c r="D413" s="67"/>
      <c r="E413" s="67"/>
      <c r="F413" s="67"/>
      <c r="G413" s="67"/>
    </row>
    <row r="414" customHeight="1" spans="3:7">
      <c r="C414" s="67"/>
      <c r="D414" s="67"/>
      <c r="E414" s="67"/>
      <c r="F414" s="67"/>
      <c r="G414" s="67"/>
    </row>
    <row r="415" customHeight="1" spans="3:7">
      <c r="C415" s="67"/>
      <c r="D415" s="67"/>
      <c r="E415" s="67"/>
      <c r="F415" s="67"/>
      <c r="G415" s="67"/>
    </row>
    <row r="416" customHeight="1" spans="3:7">
      <c r="C416" s="67"/>
      <c r="D416" s="67"/>
      <c r="E416" s="67"/>
      <c r="F416" s="67"/>
      <c r="G416" s="67"/>
    </row>
    <row r="417" customHeight="1" spans="3:7">
      <c r="C417" s="67"/>
      <c r="D417" s="67"/>
      <c r="E417" s="67"/>
      <c r="F417" s="67"/>
      <c r="G417" s="67"/>
    </row>
    <row r="418" customHeight="1" spans="3:7">
      <c r="C418" s="67"/>
      <c r="D418" s="67"/>
      <c r="E418" s="67"/>
      <c r="F418" s="67"/>
      <c r="G418" s="67"/>
    </row>
    <row r="419" customHeight="1" spans="3:7">
      <c r="C419" s="67"/>
      <c r="D419" s="67"/>
      <c r="E419" s="67"/>
      <c r="F419" s="67"/>
      <c r="G419" s="67"/>
    </row>
    <row r="420" customHeight="1" spans="3:7">
      <c r="C420" s="67"/>
      <c r="D420" s="67"/>
      <c r="E420" s="67"/>
      <c r="F420" s="67"/>
      <c r="G420" s="67"/>
    </row>
    <row r="421" customHeight="1" spans="3:7">
      <c r="C421" s="67"/>
      <c r="D421" s="67"/>
      <c r="E421" s="67"/>
      <c r="F421" s="67"/>
      <c r="G421" s="67"/>
    </row>
    <row r="422" customHeight="1" spans="3:7">
      <c r="C422" s="67"/>
      <c r="D422" s="67"/>
      <c r="E422" s="67"/>
      <c r="F422" s="67"/>
      <c r="G422" s="67"/>
    </row>
    <row r="423" customHeight="1" spans="3:7">
      <c r="C423" s="67"/>
      <c r="D423" s="67"/>
      <c r="E423" s="67"/>
      <c r="F423" s="67"/>
      <c r="G423" s="67"/>
    </row>
    <row r="424" customHeight="1" spans="3:7">
      <c r="C424" s="67"/>
      <c r="D424" s="67"/>
      <c r="E424" s="67"/>
      <c r="F424" s="67"/>
      <c r="G424" s="67"/>
    </row>
    <row r="425" customHeight="1" spans="3:7">
      <c r="C425" s="67"/>
      <c r="D425" s="67"/>
      <c r="E425" s="67"/>
      <c r="F425" s="67"/>
      <c r="G425" s="67"/>
    </row>
    <row r="426" customHeight="1" spans="3:7">
      <c r="C426" s="67"/>
      <c r="D426" s="67"/>
      <c r="E426" s="67"/>
      <c r="F426" s="67"/>
      <c r="G426" s="67"/>
    </row>
    <row r="427" customHeight="1" spans="3:7">
      <c r="C427" s="67"/>
      <c r="D427" s="67"/>
      <c r="E427" s="67"/>
      <c r="F427" s="67"/>
      <c r="G427" s="67"/>
    </row>
    <row r="428" customHeight="1" spans="3:7">
      <c r="C428" s="67"/>
      <c r="D428" s="67"/>
      <c r="E428" s="67"/>
      <c r="F428" s="67"/>
      <c r="G428" s="67"/>
    </row>
    <row r="429" customHeight="1" spans="3:7">
      <c r="C429" s="67"/>
      <c r="D429" s="67"/>
      <c r="E429" s="67"/>
      <c r="F429" s="67"/>
      <c r="G429" s="67"/>
    </row>
    <row r="430" customHeight="1" spans="3:7">
      <c r="C430" s="67"/>
      <c r="D430" s="67"/>
      <c r="E430" s="67"/>
      <c r="F430" s="67"/>
      <c r="G430" s="67"/>
    </row>
    <row r="431" customHeight="1" spans="3:7">
      <c r="C431" s="67"/>
      <c r="D431" s="67"/>
      <c r="E431" s="67"/>
      <c r="F431" s="67"/>
      <c r="G431" s="67"/>
    </row>
    <row r="432" customHeight="1" spans="3:7">
      <c r="C432" s="67"/>
      <c r="D432" s="67"/>
      <c r="E432" s="67"/>
      <c r="F432" s="67"/>
      <c r="G432" s="67"/>
    </row>
    <row r="433" customHeight="1" spans="3:7">
      <c r="C433" s="67"/>
      <c r="D433" s="67"/>
      <c r="E433" s="67"/>
      <c r="F433" s="67"/>
      <c r="G433" s="67"/>
    </row>
    <row r="434" customHeight="1" spans="3:7">
      <c r="C434" s="67"/>
      <c r="D434" s="67"/>
      <c r="E434" s="67"/>
      <c r="F434" s="67"/>
      <c r="G434" s="67"/>
    </row>
    <row r="435" customHeight="1" spans="3:7">
      <c r="C435" s="67"/>
      <c r="D435" s="67"/>
      <c r="E435" s="67"/>
      <c r="F435" s="67"/>
      <c r="G435" s="67"/>
    </row>
    <row r="436" customHeight="1" spans="3:7">
      <c r="C436" s="67"/>
      <c r="D436" s="67"/>
      <c r="E436" s="67"/>
      <c r="F436" s="67"/>
      <c r="G436" s="67"/>
    </row>
    <row r="437" customHeight="1" spans="3:7">
      <c r="C437" s="67"/>
      <c r="D437" s="67"/>
      <c r="E437" s="67"/>
      <c r="F437" s="67"/>
      <c r="G437" s="67"/>
    </row>
    <row r="438" customHeight="1" spans="3:7">
      <c r="C438" s="67"/>
      <c r="D438" s="67"/>
      <c r="E438" s="67"/>
      <c r="F438" s="67"/>
      <c r="G438" s="67"/>
    </row>
    <row r="439" customHeight="1" spans="3:7">
      <c r="C439" s="67"/>
      <c r="D439" s="67"/>
      <c r="E439" s="67"/>
      <c r="F439" s="67"/>
      <c r="G439" s="67"/>
    </row>
    <row r="440" customHeight="1" spans="3:7">
      <c r="C440" s="67"/>
      <c r="D440" s="67"/>
      <c r="E440" s="67"/>
      <c r="F440" s="67"/>
      <c r="G440" s="67"/>
    </row>
    <row r="441" customHeight="1" spans="3:7">
      <c r="C441" s="67"/>
      <c r="D441" s="67"/>
      <c r="E441" s="67"/>
      <c r="F441" s="67"/>
      <c r="G441" s="67"/>
    </row>
    <row r="442" customHeight="1" spans="3:7">
      <c r="C442" s="67"/>
      <c r="D442" s="67"/>
      <c r="E442" s="67"/>
      <c r="F442" s="67"/>
      <c r="G442" s="67"/>
    </row>
    <row r="443" customHeight="1" spans="3:7">
      <c r="C443" s="67"/>
      <c r="D443" s="67"/>
      <c r="E443" s="67"/>
      <c r="F443" s="67"/>
      <c r="G443" s="67"/>
    </row>
    <row r="444" customHeight="1" spans="3:7">
      <c r="C444" s="67"/>
      <c r="D444" s="67"/>
      <c r="E444" s="67"/>
      <c r="F444" s="67"/>
      <c r="G444" s="67"/>
    </row>
    <row r="445" customHeight="1" spans="3:7">
      <c r="C445" s="67"/>
      <c r="D445" s="67"/>
      <c r="E445" s="67"/>
      <c r="F445" s="67"/>
      <c r="G445" s="67"/>
    </row>
    <row r="446" customHeight="1" spans="3:7">
      <c r="C446" s="67"/>
      <c r="D446" s="67"/>
      <c r="E446" s="67"/>
      <c r="F446" s="67"/>
      <c r="G446" s="67"/>
    </row>
    <row r="447" customHeight="1" spans="3:7">
      <c r="C447" s="67"/>
      <c r="D447" s="67"/>
      <c r="E447" s="67"/>
      <c r="F447" s="67"/>
      <c r="G447" s="67"/>
    </row>
    <row r="448" customHeight="1" spans="3:7">
      <c r="C448" s="67"/>
      <c r="D448" s="67"/>
      <c r="E448" s="67"/>
      <c r="F448" s="67"/>
      <c r="G448" s="67"/>
    </row>
    <row r="449" customHeight="1" spans="3:7">
      <c r="C449" s="67"/>
      <c r="D449" s="67"/>
      <c r="E449" s="67"/>
      <c r="F449" s="67"/>
      <c r="G449" s="67"/>
    </row>
    <row r="450" customHeight="1" spans="3:7">
      <c r="C450" s="67"/>
      <c r="D450" s="67"/>
      <c r="E450" s="67"/>
      <c r="F450" s="67"/>
      <c r="G450" s="67"/>
    </row>
    <row r="451" customHeight="1" spans="3:7">
      <c r="C451" s="67"/>
      <c r="D451" s="67"/>
      <c r="E451" s="67"/>
      <c r="F451" s="67"/>
      <c r="G451" s="67"/>
    </row>
    <row r="452" customHeight="1" spans="3:7">
      <c r="C452" s="67"/>
      <c r="D452" s="67"/>
      <c r="E452" s="67"/>
      <c r="F452" s="67"/>
      <c r="G452" s="67"/>
    </row>
    <row r="453" customHeight="1" spans="3:7">
      <c r="C453" s="67"/>
      <c r="D453" s="67"/>
      <c r="E453" s="67"/>
      <c r="F453" s="67"/>
      <c r="G453" s="67"/>
    </row>
    <row r="454" customHeight="1" spans="3:7">
      <c r="C454" s="67"/>
      <c r="D454" s="67"/>
      <c r="E454" s="67"/>
      <c r="F454" s="67"/>
      <c r="G454" s="67"/>
    </row>
    <row r="455" customHeight="1" spans="3:7">
      <c r="C455" s="67"/>
      <c r="D455" s="67"/>
      <c r="E455" s="67"/>
      <c r="F455" s="67"/>
      <c r="G455" s="67"/>
    </row>
    <row r="456" customHeight="1" spans="3:7">
      <c r="C456" s="67"/>
      <c r="D456" s="67"/>
      <c r="E456" s="67"/>
      <c r="F456" s="67"/>
      <c r="G456" s="67"/>
    </row>
    <row r="457" customHeight="1" spans="3:7">
      <c r="C457" s="67"/>
      <c r="D457" s="67"/>
      <c r="E457" s="67"/>
      <c r="F457" s="67"/>
      <c r="G457" s="67"/>
    </row>
    <row r="458" customHeight="1" spans="3:7">
      <c r="C458" s="67"/>
      <c r="D458" s="67"/>
      <c r="E458" s="67"/>
      <c r="F458" s="67"/>
      <c r="G458" s="67"/>
    </row>
    <row r="459" customHeight="1" spans="3:7">
      <c r="C459" s="67"/>
      <c r="D459" s="67"/>
      <c r="E459" s="67"/>
      <c r="F459" s="67"/>
      <c r="G459" s="67"/>
    </row>
    <row r="460" customHeight="1" spans="3:7">
      <c r="C460" s="67"/>
      <c r="D460" s="67"/>
      <c r="E460" s="67"/>
      <c r="F460" s="67"/>
      <c r="G460" s="67"/>
    </row>
    <row r="461" customHeight="1" spans="3:7">
      <c r="C461" s="67"/>
      <c r="D461" s="67"/>
      <c r="E461" s="67"/>
      <c r="F461" s="67"/>
      <c r="G461" s="67"/>
    </row>
    <row r="462" customHeight="1" spans="3:7">
      <c r="C462" s="67"/>
      <c r="D462" s="67"/>
      <c r="E462" s="67"/>
      <c r="F462" s="67"/>
      <c r="G462" s="67"/>
    </row>
    <row r="463" customHeight="1" spans="3:7">
      <c r="C463" s="67"/>
      <c r="D463" s="67"/>
      <c r="E463" s="67"/>
      <c r="F463" s="67"/>
      <c r="G463" s="67"/>
    </row>
    <row r="464" customHeight="1" spans="3:7">
      <c r="C464" s="67"/>
      <c r="D464" s="67"/>
      <c r="E464" s="67"/>
      <c r="F464" s="67"/>
      <c r="G464" s="67"/>
    </row>
    <row r="465" customHeight="1" spans="3:7">
      <c r="C465" s="67"/>
      <c r="D465" s="67"/>
      <c r="E465" s="67"/>
      <c r="F465" s="67"/>
      <c r="G465" s="67"/>
    </row>
    <row r="466" customHeight="1" spans="3:7">
      <c r="C466" s="67"/>
      <c r="D466" s="67"/>
      <c r="E466" s="67"/>
      <c r="F466" s="67"/>
      <c r="G466" s="67"/>
    </row>
    <row r="467" customHeight="1" spans="3:7">
      <c r="C467" s="67"/>
      <c r="D467" s="67"/>
      <c r="E467" s="67"/>
      <c r="F467" s="67"/>
      <c r="G467" s="67"/>
    </row>
    <row r="468" customHeight="1" spans="3:7">
      <c r="C468" s="67"/>
      <c r="D468" s="67"/>
      <c r="E468" s="67"/>
      <c r="F468" s="67"/>
      <c r="G468" s="67"/>
    </row>
    <row r="469" customHeight="1" spans="3:7">
      <c r="C469" s="67"/>
      <c r="D469" s="67"/>
      <c r="E469" s="67"/>
      <c r="F469" s="67"/>
      <c r="G469" s="67"/>
    </row>
    <row r="470" customHeight="1" spans="3:7">
      <c r="C470" s="67"/>
      <c r="D470" s="67"/>
      <c r="E470" s="67"/>
      <c r="F470" s="67"/>
      <c r="G470" s="67"/>
    </row>
    <row r="471" customHeight="1" spans="3:7">
      <c r="C471" s="67"/>
      <c r="D471" s="67"/>
      <c r="E471" s="67"/>
      <c r="F471" s="67"/>
      <c r="G471" s="67"/>
    </row>
    <row r="472" customHeight="1" spans="3:7">
      <c r="C472" s="67"/>
      <c r="D472" s="67"/>
      <c r="E472" s="67"/>
      <c r="F472" s="67"/>
      <c r="G472" s="67"/>
    </row>
    <row r="473" customHeight="1" spans="3:7">
      <c r="C473" s="67"/>
      <c r="D473" s="67"/>
      <c r="E473" s="67"/>
      <c r="F473" s="67"/>
      <c r="G473" s="67"/>
    </row>
    <row r="474" customHeight="1" spans="3:7">
      <c r="C474" s="67"/>
      <c r="D474" s="67"/>
      <c r="E474" s="67"/>
      <c r="F474" s="67"/>
      <c r="G474" s="67"/>
    </row>
    <row r="475" customHeight="1" spans="3:7">
      <c r="C475" s="67"/>
      <c r="D475" s="67"/>
      <c r="E475" s="67"/>
      <c r="F475" s="67"/>
      <c r="G475" s="67"/>
    </row>
    <row r="476" customHeight="1" spans="3:7">
      <c r="C476" s="67"/>
      <c r="D476" s="67"/>
      <c r="E476" s="67"/>
      <c r="F476" s="67"/>
      <c r="G476" s="67"/>
    </row>
    <row r="477" customHeight="1" spans="3:7">
      <c r="C477" s="67"/>
      <c r="D477" s="67"/>
      <c r="E477" s="67"/>
      <c r="F477" s="67"/>
      <c r="G477" s="67"/>
    </row>
    <row r="478" customHeight="1" spans="3:7">
      <c r="C478" s="67"/>
      <c r="D478" s="67"/>
      <c r="E478" s="67"/>
      <c r="F478" s="67"/>
      <c r="G478" s="67"/>
    </row>
    <row r="479" customHeight="1" spans="3:7">
      <c r="C479" s="67"/>
      <c r="D479" s="67"/>
      <c r="E479" s="67"/>
      <c r="F479" s="67"/>
      <c r="G479" s="67"/>
    </row>
    <row r="480" customHeight="1" spans="3:7">
      <c r="C480" s="67"/>
      <c r="D480" s="67"/>
      <c r="E480" s="67"/>
      <c r="F480" s="67"/>
      <c r="G480" s="67"/>
    </row>
    <row r="481" customHeight="1" spans="3:7">
      <c r="C481" s="67"/>
      <c r="D481" s="67"/>
      <c r="E481" s="67"/>
      <c r="F481" s="67"/>
      <c r="G481" s="67"/>
    </row>
    <row r="482" customHeight="1" spans="3:7">
      <c r="C482" s="67"/>
      <c r="D482" s="67"/>
      <c r="E482" s="67"/>
      <c r="F482" s="67"/>
      <c r="G482" s="67"/>
    </row>
    <row r="483" customHeight="1" spans="3:7">
      <c r="C483" s="67"/>
      <c r="D483" s="67"/>
      <c r="E483" s="67"/>
      <c r="F483" s="67"/>
      <c r="G483" s="67"/>
    </row>
    <row r="484" customHeight="1" spans="3:7">
      <c r="C484" s="67"/>
      <c r="D484" s="67"/>
      <c r="E484" s="67"/>
      <c r="F484" s="67"/>
      <c r="G484" s="67"/>
    </row>
    <row r="485" customHeight="1" spans="3:7">
      <c r="C485" s="67"/>
      <c r="D485" s="67"/>
      <c r="E485" s="67"/>
      <c r="F485" s="67"/>
      <c r="G485" s="67"/>
    </row>
    <row r="486" customHeight="1" spans="3:7">
      <c r="C486" s="67"/>
      <c r="D486" s="67"/>
      <c r="E486" s="67"/>
      <c r="F486" s="67"/>
      <c r="G486" s="67"/>
    </row>
    <row r="487" customHeight="1" spans="3:7">
      <c r="C487" s="67"/>
      <c r="D487" s="67"/>
      <c r="E487" s="67"/>
      <c r="F487" s="67"/>
      <c r="G487" s="67"/>
    </row>
    <row r="488" customHeight="1" spans="3:7">
      <c r="C488" s="67"/>
      <c r="D488" s="67"/>
      <c r="E488" s="67"/>
      <c r="F488" s="67"/>
      <c r="G488" s="67"/>
    </row>
    <row r="489" customHeight="1" spans="3:7">
      <c r="C489" s="67"/>
      <c r="D489" s="67"/>
      <c r="E489" s="67"/>
      <c r="F489" s="67"/>
      <c r="G489" s="67"/>
    </row>
    <row r="490" customHeight="1" spans="3:7">
      <c r="C490" s="67"/>
      <c r="D490" s="67"/>
      <c r="E490" s="67"/>
      <c r="F490" s="67"/>
      <c r="G490" s="67"/>
    </row>
    <row r="491" customHeight="1" spans="3:7">
      <c r="C491" s="67"/>
      <c r="D491" s="67"/>
      <c r="E491" s="67"/>
      <c r="F491" s="67"/>
      <c r="G491" s="67"/>
    </row>
    <row r="492" customHeight="1" spans="3:7">
      <c r="C492" s="67"/>
      <c r="D492" s="67"/>
      <c r="E492" s="67"/>
      <c r="F492" s="67"/>
      <c r="G492" s="67"/>
    </row>
    <row r="493" customHeight="1" spans="3:7">
      <c r="C493" s="67"/>
      <c r="D493" s="67"/>
      <c r="E493" s="67"/>
      <c r="F493" s="67"/>
      <c r="G493" s="67"/>
    </row>
    <row r="494" customHeight="1" spans="3:7">
      <c r="C494" s="67"/>
      <c r="D494" s="67"/>
      <c r="E494" s="67"/>
      <c r="F494" s="67"/>
      <c r="G494" s="67"/>
    </row>
    <row r="495" customHeight="1" spans="3:7">
      <c r="C495" s="67"/>
      <c r="D495" s="67"/>
      <c r="E495" s="67"/>
      <c r="F495" s="67"/>
      <c r="G495" s="67"/>
    </row>
    <row r="496" customHeight="1" spans="3:7">
      <c r="C496" s="67"/>
      <c r="D496" s="67"/>
      <c r="E496" s="67"/>
      <c r="F496" s="67"/>
      <c r="G496" s="67"/>
    </row>
    <row r="497" customHeight="1" spans="3:7">
      <c r="C497" s="67"/>
      <c r="D497" s="67"/>
      <c r="E497" s="67"/>
      <c r="F497" s="67"/>
      <c r="G497" s="67"/>
    </row>
    <row r="498" customHeight="1" spans="3:7">
      <c r="C498" s="67"/>
      <c r="D498" s="67"/>
      <c r="E498" s="67"/>
      <c r="F498" s="67"/>
      <c r="G498" s="67"/>
    </row>
    <row r="499" customHeight="1" spans="3:7">
      <c r="C499" s="67"/>
      <c r="D499" s="67"/>
      <c r="E499" s="67"/>
      <c r="F499" s="67"/>
      <c r="G499" s="67"/>
    </row>
    <row r="500" customHeight="1" spans="3:7">
      <c r="C500" s="67"/>
      <c r="D500" s="67"/>
      <c r="E500" s="67"/>
      <c r="F500" s="67"/>
      <c r="G500" s="67"/>
    </row>
    <row r="501" customHeight="1" spans="3:7">
      <c r="C501" s="67"/>
      <c r="D501" s="67"/>
      <c r="E501" s="67"/>
      <c r="F501" s="67"/>
      <c r="G501" s="67"/>
    </row>
    <row r="502" customHeight="1" spans="3:7">
      <c r="C502" s="67"/>
      <c r="D502" s="67"/>
      <c r="E502" s="67"/>
      <c r="F502" s="67"/>
      <c r="G502" s="67"/>
    </row>
    <row r="503" customHeight="1" spans="3:7">
      <c r="C503" s="67"/>
      <c r="D503" s="67"/>
      <c r="E503" s="67"/>
      <c r="F503" s="67"/>
      <c r="G503" s="67"/>
    </row>
    <row r="504" customHeight="1" spans="3:7">
      <c r="C504" s="67"/>
      <c r="D504" s="67"/>
      <c r="E504" s="67"/>
      <c r="F504" s="67"/>
      <c r="G504" s="67"/>
    </row>
    <row r="505" customHeight="1" spans="3:7">
      <c r="C505" s="67"/>
      <c r="D505" s="67"/>
      <c r="E505" s="67"/>
      <c r="F505" s="67"/>
      <c r="G505" s="67"/>
    </row>
    <row r="506" customHeight="1" spans="3:7">
      <c r="C506" s="67"/>
      <c r="D506" s="67"/>
      <c r="E506" s="67"/>
      <c r="F506" s="67"/>
      <c r="G506" s="67"/>
    </row>
    <row r="507" customHeight="1" spans="3:7">
      <c r="C507" s="67"/>
      <c r="D507" s="67"/>
      <c r="E507" s="67"/>
      <c r="F507" s="67"/>
      <c r="G507" s="67"/>
    </row>
    <row r="508" customHeight="1" spans="3:7">
      <c r="C508" s="67"/>
      <c r="D508" s="67"/>
      <c r="E508" s="67"/>
      <c r="F508" s="67"/>
      <c r="G508" s="67"/>
    </row>
    <row r="509" customHeight="1" spans="3:7">
      <c r="C509" s="67"/>
      <c r="D509" s="67"/>
      <c r="E509" s="67"/>
      <c r="F509" s="67"/>
      <c r="G509" s="67"/>
    </row>
    <row r="510" customHeight="1" spans="3:7">
      <c r="C510" s="67"/>
      <c r="D510" s="67"/>
      <c r="E510" s="67"/>
      <c r="F510" s="67"/>
      <c r="G510" s="67"/>
    </row>
    <row r="511" customHeight="1" spans="3:7">
      <c r="C511" s="67"/>
      <c r="D511" s="67"/>
      <c r="E511" s="67"/>
      <c r="F511" s="67"/>
      <c r="G511" s="67"/>
    </row>
    <row r="512" customHeight="1" spans="3:7">
      <c r="C512" s="67"/>
      <c r="D512" s="67"/>
      <c r="E512" s="67"/>
      <c r="F512" s="67"/>
      <c r="G512" s="67"/>
    </row>
    <row r="513" customHeight="1" spans="3:7">
      <c r="C513" s="67"/>
      <c r="D513" s="67"/>
      <c r="E513" s="67"/>
      <c r="F513" s="67"/>
      <c r="G513" s="67"/>
    </row>
    <row r="514" customHeight="1" spans="3:7">
      <c r="C514" s="67"/>
      <c r="D514" s="67"/>
      <c r="E514" s="67"/>
      <c r="F514" s="67"/>
      <c r="G514" s="67"/>
    </row>
    <row r="515" customHeight="1" spans="3:7">
      <c r="C515" s="67"/>
      <c r="D515" s="67"/>
      <c r="E515" s="67"/>
      <c r="F515" s="67"/>
      <c r="G515" s="67"/>
    </row>
    <row r="516" customHeight="1" spans="3:7">
      <c r="C516" s="67"/>
      <c r="D516" s="67"/>
      <c r="E516" s="67"/>
      <c r="F516" s="67"/>
      <c r="G516" s="67"/>
    </row>
    <row r="517" customHeight="1" spans="3:7">
      <c r="C517" s="67"/>
      <c r="D517" s="67"/>
      <c r="E517" s="67"/>
      <c r="F517" s="67"/>
      <c r="G517" s="67"/>
    </row>
    <row r="518" customHeight="1" spans="3:7">
      <c r="C518" s="67"/>
      <c r="D518" s="67"/>
      <c r="E518" s="67"/>
      <c r="F518" s="67"/>
      <c r="G518" s="67"/>
    </row>
    <row r="519" customHeight="1" spans="3:7">
      <c r="C519" s="67"/>
      <c r="D519" s="67"/>
      <c r="E519" s="67"/>
      <c r="F519" s="67"/>
      <c r="G519" s="67"/>
    </row>
    <row r="520" customHeight="1" spans="3:7">
      <c r="C520" s="67"/>
      <c r="D520" s="67"/>
      <c r="E520" s="67"/>
      <c r="F520" s="67"/>
      <c r="G520" s="67"/>
    </row>
    <row r="521" customHeight="1" spans="3:7">
      <c r="C521" s="67"/>
      <c r="D521" s="67"/>
      <c r="E521" s="67"/>
      <c r="F521" s="67"/>
      <c r="G521" s="67"/>
    </row>
    <row r="522" customHeight="1" spans="3:7">
      <c r="C522" s="67"/>
      <c r="D522" s="67"/>
      <c r="E522" s="67"/>
      <c r="F522" s="67"/>
      <c r="G522" s="67"/>
    </row>
    <row r="523" customHeight="1" spans="3:7">
      <c r="C523" s="67"/>
      <c r="D523" s="67"/>
      <c r="E523" s="67"/>
      <c r="F523" s="67"/>
      <c r="G523" s="67"/>
    </row>
    <row r="524" customHeight="1" spans="3:7">
      <c r="C524" s="67"/>
      <c r="D524" s="67"/>
      <c r="E524" s="67"/>
      <c r="F524" s="67"/>
      <c r="G524" s="67"/>
    </row>
    <row r="525" customHeight="1" spans="3:7">
      <c r="C525" s="67"/>
      <c r="D525" s="67"/>
      <c r="E525" s="67"/>
      <c r="F525" s="67"/>
      <c r="G525" s="67"/>
    </row>
    <row r="526" customHeight="1" spans="3:7">
      <c r="C526" s="67"/>
      <c r="D526" s="67"/>
      <c r="E526" s="67"/>
      <c r="F526" s="67"/>
      <c r="G526" s="67"/>
    </row>
    <row r="527" customHeight="1" spans="3:7">
      <c r="C527" s="67"/>
      <c r="D527" s="67"/>
      <c r="E527" s="67"/>
      <c r="F527" s="67"/>
      <c r="G527" s="67"/>
    </row>
    <row r="528" customHeight="1" spans="3:7">
      <c r="C528" s="67"/>
      <c r="D528" s="67"/>
      <c r="E528" s="67"/>
      <c r="F528" s="67"/>
      <c r="G528" s="67"/>
    </row>
    <row r="529" customHeight="1" spans="3:7">
      <c r="C529" s="67"/>
      <c r="D529" s="67"/>
      <c r="E529" s="67"/>
      <c r="F529" s="67"/>
      <c r="G529" s="67"/>
    </row>
    <row r="530" customHeight="1" spans="3:7">
      <c r="C530" s="67"/>
      <c r="D530" s="67"/>
      <c r="E530" s="67"/>
      <c r="F530" s="67"/>
      <c r="G530" s="67"/>
    </row>
    <row r="531" customHeight="1" spans="3:7">
      <c r="C531" s="67"/>
      <c r="D531" s="67"/>
      <c r="E531" s="67"/>
      <c r="F531" s="67"/>
      <c r="G531" s="67"/>
    </row>
    <row r="532" customHeight="1" spans="3:7">
      <c r="C532" s="67"/>
      <c r="D532" s="67"/>
      <c r="E532" s="67"/>
      <c r="F532" s="67"/>
      <c r="G532" s="67"/>
    </row>
    <row r="533" customHeight="1" spans="3:7">
      <c r="C533" s="67"/>
      <c r="D533" s="67"/>
      <c r="E533" s="67"/>
      <c r="F533" s="67"/>
      <c r="G533" s="67"/>
    </row>
    <row r="534" customHeight="1" spans="3:7">
      <c r="C534" s="67"/>
      <c r="D534" s="67"/>
      <c r="E534" s="67"/>
      <c r="F534" s="67"/>
      <c r="G534" s="67"/>
    </row>
    <row r="535" customHeight="1" spans="3:7">
      <c r="C535" s="67"/>
      <c r="D535" s="67"/>
      <c r="E535" s="67"/>
      <c r="F535" s="67"/>
      <c r="G535" s="67"/>
    </row>
    <row r="536" customHeight="1" spans="3:7">
      <c r="C536" s="67"/>
      <c r="D536" s="67"/>
      <c r="E536" s="67"/>
      <c r="F536" s="67"/>
      <c r="G536" s="67"/>
    </row>
    <row r="537" customHeight="1" spans="3:7">
      <c r="C537" s="67"/>
      <c r="D537" s="67"/>
      <c r="E537" s="67"/>
      <c r="F537" s="67"/>
      <c r="G537" s="67"/>
    </row>
    <row r="538" customHeight="1" spans="3:7">
      <c r="C538" s="67"/>
      <c r="D538" s="67"/>
      <c r="E538" s="67"/>
      <c r="F538" s="67"/>
      <c r="G538" s="67"/>
    </row>
    <row r="539" customHeight="1" spans="3:7">
      <c r="C539" s="67"/>
      <c r="D539" s="67"/>
      <c r="E539" s="67"/>
      <c r="F539" s="67"/>
      <c r="G539" s="67"/>
    </row>
    <row r="540" customHeight="1" spans="3:7">
      <c r="C540" s="67"/>
      <c r="D540" s="67"/>
      <c r="E540" s="67"/>
      <c r="F540" s="67"/>
      <c r="G540" s="67"/>
    </row>
    <row r="541" customHeight="1" spans="3:7">
      <c r="C541" s="67"/>
      <c r="D541" s="67"/>
      <c r="E541" s="67"/>
      <c r="F541" s="67"/>
      <c r="G541" s="67"/>
    </row>
    <row r="542" customHeight="1" spans="3:7">
      <c r="C542" s="67"/>
      <c r="D542" s="67"/>
      <c r="E542" s="67"/>
      <c r="F542" s="67"/>
      <c r="G542" s="67"/>
    </row>
    <row r="543" customHeight="1" spans="3:7">
      <c r="C543" s="67"/>
      <c r="D543" s="67"/>
      <c r="E543" s="67"/>
      <c r="F543" s="67"/>
      <c r="G543" s="67"/>
    </row>
    <row r="544" customHeight="1" spans="3:7">
      <c r="C544" s="67"/>
      <c r="D544" s="67"/>
      <c r="E544" s="67"/>
      <c r="F544" s="67"/>
      <c r="G544" s="67"/>
    </row>
    <row r="545" customHeight="1" spans="3:7">
      <c r="C545" s="67"/>
      <c r="D545" s="67"/>
      <c r="E545" s="67"/>
      <c r="F545" s="67"/>
      <c r="G545" s="67"/>
    </row>
    <row r="546" customHeight="1" spans="3:7">
      <c r="C546" s="67"/>
      <c r="D546" s="67"/>
      <c r="E546" s="67"/>
      <c r="F546" s="67"/>
      <c r="G546" s="67"/>
    </row>
    <row r="547" customHeight="1" spans="3:7">
      <c r="C547" s="67"/>
      <c r="D547" s="67"/>
      <c r="E547" s="67"/>
      <c r="F547" s="67"/>
      <c r="G547" s="67"/>
    </row>
    <row r="548" customHeight="1" spans="3:7">
      <c r="C548" s="67"/>
      <c r="D548" s="67"/>
      <c r="E548" s="67"/>
      <c r="F548" s="67"/>
      <c r="G548" s="67"/>
    </row>
    <row r="549" customHeight="1" spans="3:7">
      <c r="C549" s="67"/>
      <c r="D549" s="67"/>
      <c r="E549" s="67"/>
      <c r="F549" s="67"/>
      <c r="G549" s="67"/>
    </row>
    <row r="550" customHeight="1" spans="3:7">
      <c r="C550" s="67"/>
      <c r="D550" s="67"/>
      <c r="E550" s="67"/>
      <c r="F550" s="67"/>
      <c r="G550" s="67"/>
    </row>
    <row r="551" customHeight="1" spans="3:7">
      <c r="C551" s="67"/>
      <c r="D551" s="67"/>
      <c r="E551" s="67"/>
      <c r="F551" s="67"/>
      <c r="G551" s="67"/>
    </row>
    <row r="552" customHeight="1" spans="3:7">
      <c r="C552" s="67"/>
      <c r="D552" s="67"/>
      <c r="E552" s="67"/>
      <c r="F552" s="67"/>
      <c r="G552" s="67"/>
    </row>
    <row r="553" customHeight="1" spans="3:7">
      <c r="C553" s="67"/>
      <c r="D553" s="67"/>
      <c r="E553" s="67"/>
      <c r="F553" s="67"/>
      <c r="G553" s="67"/>
    </row>
    <row r="554" customHeight="1" spans="3:7">
      <c r="C554" s="67"/>
      <c r="D554" s="67"/>
      <c r="E554" s="67"/>
      <c r="F554" s="67"/>
      <c r="G554" s="67"/>
    </row>
    <row r="555" customHeight="1" spans="3:7">
      <c r="C555" s="67"/>
      <c r="D555" s="67"/>
      <c r="E555" s="67"/>
      <c r="F555" s="67"/>
      <c r="G555" s="67"/>
    </row>
    <row r="556" customHeight="1" spans="3:7">
      <c r="C556" s="67"/>
      <c r="D556" s="67"/>
      <c r="E556" s="67"/>
      <c r="F556" s="67"/>
      <c r="G556" s="67"/>
    </row>
    <row r="557" customHeight="1" spans="3:7">
      <c r="C557" s="67"/>
      <c r="D557" s="67"/>
      <c r="E557" s="67"/>
      <c r="F557" s="67"/>
      <c r="G557" s="67"/>
    </row>
    <row r="558" customHeight="1" spans="3:7">
      <c r="C558" s="67"/>
      <c r="D558" s="67"/>
      <c r="E558" s="67"/>
      <c r="F558" s="67"/>
      <c r="G558" s="67"/>
    </row>
    <row r="559" customHeight="1" spans="3:7">
      <c r="C559" s="67"/>
      <c r="D559" s="67"/>
      <c r="E559" s="67"/>
      <c r="F559" s="67"/>
      <c r="G559" s="67"/>
    </row>
    <row r="560" customHeight="1" spans="3:7">
      <c r="C560" s="67"/>
      <c r="D560" s="67"/>
      <c r="E560" s="67"/>
      <c r="F560" s="67"/>
      <c r="G560" s="67"/>
    </row>
    <row r="561" customHeight="1" spans="3:7">
      <c r="C561" s="67"/>
      <c r="D561" s="67"/>
      <c r="E561" s="67"/>
      <c r="F561" s="67"/>
      <c r="G561" s="67"/>
    </row>
    <row r="562" customHeight="1" spans="3:7">
      <c r="C562" s="67"/>
      <c r="D562" s="67"/>
      <c r="E562" s="67"/>
      <c r="F562" s="67"/>
      <c r="G562" s="67"/>
    </row>
    <row r="563" customHeight="1" spans="3:7">
      <c r="C563" s="67"/>
      <c r="D563" s="67"/>
      <c r="E563" s="67"/>
      <c r="F563" s="67"/>
      <c r="G563" s="67"/>
    </row>
    <row r="564" customHeight="1" spans="3:7">
      <c r="C564" s="67"/>
      <c r="D564" s="67"/>
      <c r="E564" s="67"/>
      <c r="F564" s="67"/>
      <c r="G564" s="67"/>
    </row>
    <row r="565" customHeight="1" spans="3:7">
      <c r="C565" s="67"/>
      <c r="D565" s="67"/>
      <c r="E565" s="67"/>
      <c r="F565" s="67"/>
      <c r="G565" s="67"/>
    </row>
    <row r="566" customHeight="1" spans="3:7">
      <c r="C566" s="67"/>
      <c r="D566" s="67"/>
      <c r="E566" s="67"/>
      <c r="F566" s="67"/>
      <c r="G566" s="67"/>
    </row>
    <row r="567" customHeight="1" spans="3:7">
      <c r="C567" s="67"/>
      <c r="D567" s="67"/>
      <c r="E567" s="67"/>
      <c r="F567" s="67"/>
      <c r="G567" s="67"/>
    </row>
    <row r="568" customHeight="1" spans="3:7">
      <c r="C568" s="67"/>
      <c r="D568" s="67"/>
      <c r="E568" s="67"/>
      <c r="F568" s="67"/>
      <c r="G568" s="67"/>
    </row>
    <row r="569" customHeight="1" spans="3:7">
      <c r="C569" s="67"/>
      <c r="D569" s="67"/>
      <c r="E569" s="67"/>
      <c r="F569" s="67"/>
      <c r="G569" s="67"/>
    </row>
    <row r="570" customHeight="1" spans="3:7">
      <c r="C570" s="67"/>
      <c r="D570" s="67"/>
      <c r="E570" s="67"/>
      <c r="F570" s="67"/>
      <c r="G570" s="67"/>
    </row>
    <row r="571" customHeight="1" spans="3:7">
      <c r="C571" s="67"/>
      <c r="D571" s="67"/>
      <c r="E571" s="67"/>
      <c r="F571" s="67"/>
      <c r="G571" s="67"/>
    </row>
    <row r="572" customHeight="1" spans="3:7">
      <c r="C572" s="67"/>
      <c r="D572" s="67"/>
      <c r="E572" s="67"/>
      <c r="F572" s="67"/>
      <c r="G572" s="67"/>
    </row>
    <row r="573" customHeight="1" spans="3:7">
      <c r="C573" s="67"/>
      <c r="D573" s="67"/>
      <c r="E573" s="67"/>
      <c r="F573" s="67"/>
      <c r="G573" s="67"/>
    </row>
    <row r="574" customHeight="1" spans="3:7">
      <c r="C574" s="67"/>
      <c r="D574" s="67"/>
      <c r="E574" s="67"/>
      <c r="F574" s="67"/>
      <c r="G574" s="67"/>
    </row>
    <row r="575" customHeight="1" spans="3:7">
      <c r="C575" s="67"/>
      <c r="D575" s="67"/>
      <c r="E575" s="67"/>
      <c r="F575" s="67"/>
      <c r="G575" s="67"/>
    </row>
    <row r="576" customHeight="1" spans="3:7">
      <c r="C576" s="67"/>
      <c r="D576" s="67"/>
      <c r="E576" s="67"/>
      <c r="F576" s="67"/>
      <c r="G576" s="67"/>
    </row>
    <row r="577" customHeight="1" spans="3:7">
      <c r="C577" s="67"/>
      <c r="D577" s="67"/>
      <c r="E577" s="67"/>
      <c r="F577" s="67"/>
      <c r="G577" s="67"/>
    </row>
    <row r="578" customHeight="1" spans="3:7">
      <c r="C578" s="67"/>
      <c r="D578" s="67"/>
      <c r="E578" s="67"/>
      <c r="F578" s="67"/>
      <c r="G578" s="67"/>
    </row>
    <row r="579" customHeight="1" spans="3:7">
      <c r="C579" s="67"/>
      <c r="D579" s="67"/>
      <c r="E579" s="67"/>
      <c r="F579" s="67"/>
      <c r="G579" s="67"/>
    </row>
    <row r="580" customHeight="1" spans="3:7">
      <c r="C580" s="67"/>
      <c r="D580" s="67"/>
      <c r="E580" s="67"/>
      <c r="F580" s="67"/>
      <c r="G580" s="67"/>
    </row>
    <row r="581" customHeight="1" spans="3:7">
      <c r="C581" s="67"/>
      <c r="D581" s="67"/>
      <c r="E581" s="67"/>
      <c r="F581" s="67"/>
      <c r="G581" s="67"/>
    </row>
    <row r="582" customHeight="1" spans="3:7">
      <c r="C582" s="67"/>
      <c r="D582" s="67"/>
      <c r="E582" s="67"/>
      <c r="F582" s="67"/>
      <c r="G582" s="67"/>
    </row>
    <row r="583" customHeight="1" spans="3:7">
      <c r="C583" s="67"/>
      <c r="D583" s="67"/>
      <c r="E583" s="67"/>
      <c r="F583" s="67"/>
      <c r="G583" s="67"/>
    </row>
    <row r="584" customHeight="1" spans="3:7">
      <c r="C584" s="67"/>
      <c r="D584" s="67"/>
      <c r="E584" s="67"/>
      <c r="F584" s="67"/>
      <c r="G584" s="67"/>
    </row>
    <row r="585" customHeight="1" spans="3:7">
      <c r="C585" s="67"/>
      <c r="D585" s="67"/>
      <c r="E585" s="67"/>
      <c r="F585" s="67"/>
      <c r="G585" s="67"/>
    </row>
    <row r="586" customHeight="1" spans="3:7">
      <c r="C586" s="67"/>
      <c r="D586" s="67"/>
      <c r="E586" s="67"/>
      <c r="F586" s="67"/>
      <c r="G586" s="67"/>
    </row>
    <row r="587" customHeight="1" spans="3:7">
      <c r="C587" s="67"/>
      <c r="D587" s="67"/>
      <c r="E587" s="67"/>
      <c r="F587" s="67"/>
      <c r="G587" s="67"/>
    </row>
    <row r="588" customHeight="1" spans="3:7">
      <c r="C588" s="67"/>
      <c r="D588" s="67"/>
      <c r="E588" s="67"/>
      <c r="F588" s="67"/>
      <c r="G588" s="67"/>
    </row>
    <row r="589" customHeight="1" spans="3:7">
      <c r="C589" s="67"/>
      <c r="D589" s="67"/>
      <c r="E589" s="67"/>
      <c r="F589" s="67"/>
      <c r="G589" s="67"/>
    </row>
    <row r="590" customHeight="1" spans="3:7">
      <c r="C590" s="67"/>
      <c r="D590" s="67"/>
      <c r="E590" s="67"/>
      <c r="F590" s="67"/>
      <c r="G590" s="67"/>
    </row>
    <row r="591" customHeight="1" spans="3:7">
      <c r="C591" s="67"/>
      <c r="D591" s="67"/>
      <c r="E591" s="67"/>
      <c r="F591" s="67"/>
      <c r="G591" s="67"/>
    </row>
    <row r="592" customHeight="1" spans="3:7">
      <c r="C592" s="67"/>
      <c r="D592" s="67"/>
      <c r="E592" s="67"/>
      <c r="F592" s="67"/>
      <c r="G592" s="67"/>
    </row>
    <row r="593" customHeight="1" spans="3:7">
      <c r="C593" s="67"/>
      <c r="D593" s="67"/>
      <c r="E593" s="67"/>
      <c r="F593" s="67"/>
      <c r="G593" s="67"/>
    </row>
    <row r="594" customHeight="1" spans="3:7">
      <c r="C594" s="67"/>
      <c r="D594" s="67"/>
      <c r="E594" s="67"/>
      <c r="F594" s="67"/>
      <c r="G594" s="67"/>
    </row>
    <row r="595" customHeight="1" spans="3:7">
      <c r="C595" s="67"/>
      <c r="D595" s="67"/>
      <c r="E595" s="67"/>
      <c r="F595" s="67"/>
      <c r="G595" s="67"/>
    </row>
    <row r="596" customHeight="1" spans="3:7">
      <c r="C596" s="67"/>
      <c r="D596" s="67"/>
      <c r="E596" s="67"/>
      <c r="F596" s="67"/>
      <c r="G596" s="67"/>
    </row>
    <row r="597" customHeight="1" spans="3:7">
      <c r="C597" s="67"/>
      <c r="D597" s="67"/>
      <c r="E597" s="67"/>
      <c r="F597" s="67"/>
      <c r="G597" s="67"/>
    </row>
    <row r="598" customHeight="1" spans="3:7">
      <c r="C598" s="67"/>
      <c r="D598" s="67"/>
      <c r="E598" s="67"/>
      <c r="F598" s="67"/>
      <c r="G598" s="67"/>
    </row>
    <row r="599" customHeight="1" spans="3:7">
      <c r="C599" s="67"/>
      <c r="D599" s="67"/>
      <c r="E599" s="67"/>
      <c r="F599" s="67"/>
      <c r="G599" s="67"/>
    </row>
    <row r="600" customHeight="1" spans="3:7">
      <c r="C600" s="67"/>
      <c r="D600" s="67"/>
      <c r="E600" s="67"/>
      <c r="F600" s="67"/>
      <c r="G600" s="67"/>
    </row>
    <row r="601" customHeight="1" spans="3:7">
      <c r="C601" s="67"/>
      <c r="D601" s="67"/>
      <c r="E601" s="67"/>
      <c r="F601" s="67"/>
      <c r="G601" s="67"/>
    </row>
    <row r="602" customHeight="1" spans="3:7">
      <c r="C602" s="67"/>
      <c r="D602" s="67"/>
      <c r="E602" s="67"/>
      <c r="F602" s="67"/>
      <c r="G602" s="67"/>
    </row>
    <row r="603" customHeight="1" spans="3:7">
      <c r="C603" s="67"/>
      <c r="D603" s="67"/>
      <c r="E603" s="67"/>
      <c r="F603" s="67"/>
      <c r="G603" s="67"/>
    </row>
    <row r="604" customHeight="1" spans="3:7">
      <c r="C604" s="67"/>
      <c r="D604" s="67"/>
      <c r="E604" s="67"/>
      <c r="F604" s="67"/>
      <c r="G604" s="67"/>
    </row>
    <row r="605" customHeight="1" spans="3:7">
      <c r="C605" s="67"/>
      <c r="D605" s="67"/>
      <c r="E605" s="67"/>
      <c r="F605" s="67"/>
      <c r="G605" s="67"/>
    </row>
    <row r="606" customHeight="1" spans="3:7">
      <c r="C606" s="67"/>
      <c r="D606" s="67"/>
      <c r="E606" s="67"/>
      <c r="F606" s="67"/>
      <c r="G606" s="67"/>
    </row>
    <row r="607" customHeight="1" spans="3:7">
      <c r="C607" s="67"/>
      <c r="D607" s="67"/>
      <c r="E607" s="67"/>
      <c r="F607" s="67"/>
      <c r="G607" s="67"/>
    </row>
    <row r="608" customHeight="1" spans="3:7">
      <c r="C608" s="67"/>
      <c r="D608" s="67"/>
      <c r="E608" s="67"/>
      <c r="F608" s="67"/>
      <c r="G608" s="67"/>
    </row>
    <row r="609" customHeight="1" spans="3:7">
      <c r="C609" s="67"/>
      <c r="D609" s="67"/>
      <c r="E609" s="67"/>
      <c r="F609" s="67"/>
      <c r="G609" s="67"/>
    </row>
    <row r="610" customHeight="1" spans="3:7">
      <c r="C610" s="67"/>
      <c r="D610" s="67"/>
      <c r="E610" s="67"/>
      <c r="F610" s="67"/>
      <c r="G610" s="67"/>
    </row>
    <row r="611" customHeight="1" spans="3:7">
      <c r="C611" s="67"/>
      <c r="D611" s="67"/>
      <c r="E611" s="67"/>
      <c r="F611" s="67"/>
      <c r="G611" s="67"/>
    </row>
    <row r="612" customHeight="1" spans="3:7">
      <c r="C612" s="67"/>
      <c r="D612" s="67"/>
      <c r="E612" s="67"/>
      <c r="F612" s="67"/>
      <c r="G612" s="67"/>
    </row>
    <row r="613" customHeight="1" spans="3:7">
      <c r="C613" s="67"/>
      <c r="D613" s="67"/>
      <c r="E613" s="67"/>
      <c r="F613" s="67"/>
      <c r="G613" s="67"/>
    </row>
    <row r="614" customHeight="1" spans="3:7">
      <c r="C614" s="67"/>
      <c r="D614" s="67"/>
      <c r="E614" s="67"/>
      <c r="F614" s="67"/>
      <c r="G614" s="67"/>
    </row>
    <row r="615" customHeight="1" spans="3:7">
      <c r="C615" s="67"/>
      <c r="D615" s="67"/>
      <c r="E615" s="67"/>
      <c r="F615" s="67"/>
      <c r="G615" s="67"/>
    </row>
    <row r="616" customHeight="1" spans="3:7">
      <c r="C616" s="67"/>
      <c r="D616" s="67"/>
      <c r="E616" s="67"/>
      <c r="F616" s="67"/>
      <c r="G616" s="67"/>
    </row>
    <row r="617" customHeight="1" spans="3:7">
      <c r="C617" s="67"/>
      <c r="D617" s="67"/>
      <c r="E617" s="67"/>
      <c r="F617" s="67"/>
      <c r="G617" s="67"/>
    </row>
    <row r="618" customHeight="1" spans="3:7">
      <c r="C618" s="67"/>
      <c r="D618" s="67"/>
      <c r="E618" s="67"/>
      <c r="F618" s="67"/>
      <c r="G618" s="67"/>
    </row>
    <row r="619" customHeight="1" spans="3:7">
      <c r="C619" s="67"/>
      <c r="D619" s="67"/>
      <c r="E619" s="67"/>
      <c r="F619" s="67"/>
      <c r="G619" s="67"/>
    </row>
    <row r="620" customHeight="1" spans="3:7">
      <c r="C620" s="67"/>
      <c r="D620" s="67"/>
      <c r="E620" s="67"/>
      <c r="F620" s="67"/>
      <c r="G620" s="67"/>
    </row>
    <row r="621" customHeight="1" spans="3:7">
      <c r="C621" s="67"/>
      <c r="D621" s="67"/>
      <c r="E621" s="67"/>
      <c r="F621" s="67"/>
      <c r="G621" s="67"/>
    </row>
    <row r="622" customHeight="1" spans="3:7">
      <c r="C622" s="67"/>
      <c r="D622" s="67"/>
      <c r="E622" s="67"/>
      <c r="F622" s="67"/>
      <c r="G622" s="67"/>
    </row>
    <row r="623" customHeight="1" spans="3:7">
      <c r="C623" s="67"/>
      <c r="D623" s="67"/>
      <c r="E623" s="67"/>
      <c r="F623" s="67"/>
      <c r="G623" s="67"/>
    </row>
    <row r="624" customHeight="1" spans="3:7">
      <c r="C624" s="67"/>
      <c r="D624" s="67"/>
      <c r="E624" s="67"/>
      <c r="F624" s="67"/>
      <c r="G624" s="67"/>
    </row>
    <row r="625" customHeight="1" spans="3:7">
      <c r="C625" s="67"/>
      <c r="D625" s="67"/>
      <c r="E625" s="67"/>
      <c r="F625" s="67"/>
      <c r="G625" s="67"/>
    </row>
    <row r="626" customHeight="1" spans="3:7">
      <c r="C626" s="67"/>
      <c r="D626" s="67"/>
      <c r="E626" s="67"/>
      <c r="F626" s="67"/>
      <c r="G626" s="67"/>
    </row>
    <row r="627" customHeight="1" spans="3:7">
      <c r="C627" s="67"/>
      <c r="D627" s="67"/>
      <c r="E627" s="67"/>
      <c r="F627" s="67"/>
      <c r="G627" s="67"/>
    </row>
    <row r="628" customHeight="1" spans="3:7">
      <c r="C628" s="67"/>
      <c r="D628" s="67"/>
      <c r="E628" s="67"/>
      <c r="F628" s="67"/>
      <c r="G628" s="67"/>
    </row>
    <row r="629" customHeight="1" spans="3:7">
      <c r="C629" s="67"/>
      <c r="D629" s="67"/>
      <c r="E629" s="67"/>
      <c r="F629" s="67"/>
      <c r="G629" s="67"/>
    </row>
    <row r="630" customHeight="1" spans="3:7">
      <c r="C630" s="67"/>
      <c r="D630" s="67"/>
      <c r="E630" s="67"/>
      <c r="F630" s="67"/>
      <c r="G630" s="67"/>
    </row>
    <row r="631" customHeight="1" spans="3:7">
      <c r="C631" s="67"/>
      <c r="D631" s="67"/>
      <c r="E631" s="67"/>
      <c r="F631" s="67"/>
      <c r="G631" s="67"/>
    </row>
    <row r="632" customHeight="1" spans="3:7">
      <c r="C632" s="67"/>
      <c r="D632" s="67"/>
      <c r="E632" s="67"/>
      <c r="F632" s="67"/>
      <c r="G632" s="67"/>
    </row>
    <row r="633" customHeight="1" spans="3:7">
      <c r="C633" s="67"/>
      <c r="D633" s="67"/>
      <c r="E633" s="67"/>
      <c r="F633" s="67"/>
      <c r="G633" s="67"/>
    </row>
    <row r="634" customHeight="1" spans="3:7">
      <c r="C634" s="67"/>
      <c r="D634" s="67"/>
      <c r="E634" s="67"/>
      <c r="F634" s="67"/>
      <c r="G634" s="67"/>
    </row>
    <row r="635" customHeight="1" spans="3:7">
      <c r="C635" s="67"/>
      <c r="D635" s="67"/>
      <c r="E635" s="67"/>
      <c r="F635" s="67"/>
      <c r="G635" s="67"/>
    </row>
    <row r="636" customHeight="1" spans="3:7">
      <c r="C636" s="67"/>
      <c r="D636" s="67"/>
      <c r="E636" s="67"/>
      <c r="F636" s="67"/>
      <c r="G636" s="67"/>
    </row>
    <row r="637" customHeight="1" spans="3:7">
      <c r="C637" s="67"/>
      <c r="D637" s="67"/>
      <c r="E637" s="67"/>
      <c r="F637" s="67"/>
      <c r="G637" s="67"/>
    </row>
    <row r="638" customHeight="1" spans="3:7">
      <c r="C638" s="67"/>
      <c r="D638" s="67"/>
      <c r="E638" s="67"/>
      <c r="F638" s="67"/>
      <c r="G638" s="67"/>
    </row>
    <row r="639" customHeight="1" spans="3:7">
      <c r="C639" s="67"/>
      <c r="D639" s="67"/>
      <c r="E639" s="67"/>
      <c r="F639" s="67"/>
      <c r="G639" s="67"/>
    </row>
    <row r="640" customHeight="1" spans="3:7">
      <c r="C640" s="67"/>
      <c r="D640" s="67"/>
      <c r="E640" s="67"/>
      <c r="F640" s="67"/>
      <c r="G640" s="67"/>
    </row>
    <row r="641" customHeight="1" spans="3:7">
      <c r="C641" s="67"/>
      <c r="D641" s="67"/>
      <c r="E641" s="67"/>
      <c r="F641" s="67"/>
      <c r="G641" s="67"/>
    </row>
    <row r="642" customHeight="1" spans="3:7">
      <c r="C642" s="67"/>
      <c r="D642" s="67"/>
      <c r="E642" s="67"/>
      <c r="F642" s="67"/>
      <c r="G642" s="67"/>
    </row>
    <row r="643" customHeight="1" spans="3:7">
      <c r="C643" s="67"/>
      <c r="D643" s="67"/>
      <c r="E643" s="67"/>
      <c r="F643" s="67"/>
      <c r="G643" s="67"/>
    </row>
    <row r="644" customHeight="1" spans="3:7">
      <c r="C644" s="67"/>
      <c r="D644" s="67"/>
      <c r="E644" s="67"/>
      <c r="F644" s="67"/>
      <c r="G644" s="67"/>
    </row>
    <row r="645" customHeight="1" spans="3:7">
      <c r="C645" s="67"/>
      <c r="D645" s="67"/>
      <c r="E645" s="67"/>
      <c r="F645" s="67"/>
      <c r="G645" s="67"/>
    </row>
    <row r="646" customHeight="1" spans="3:7">
      <c r="C646" s="67"/>
      <c r="D646" s="67"/>
      <c r="E646" s="67"/>
      <c r="F646" s="67"/>
      <c r="G646" s="67"/>
    </row>
    <row r="647" customHeight="1" spans="3:7">
      <c r="C647" s="67"/>
      <c r="D647" s="67"/>
      <c r="E647" s="67"/>
      <c r="F647" s="67"/>
      <c r="G647" s="67"/>
    </row>
    <row r="648" customHeight="1" spans="3:7">
      <c r="C648" s="67"/>
      <c r="D648" s="67"/>
      <c r="E648" s="67"/>
      <c r="F648" s="67"/>
      <c r="G648" s="67"/>
    </row>
    <row r="649" customHeight="1" spans="3:7">
      <c r="C649" s="67"/>
      <c r="D649" s="67"/>
      <c r="E649" s="67"/>
      <c r="F649" s="67"/>
      <c r="G649" s="67"/>
    </row>
    <row r="650" customHeight="1" spans="3:7">
      <c r="C650" s="67"/>
      <c r="D650" s="67"/>
      <c r="E650" s="67"/>
      <c r="F650" s="67"/>
      <c r="G650" s="67"/>
    </row>
    <row r="651" customHeight="1" spans="3:7">
      <c r="C651" s="67"/>
      <c r="D651" s="67"/>
      <c r="E651" s="67"/>
      <c r="F651" s="67"/>
      <c r="G651" s="67"/>
    </row>
    <row r="652" customHeight="1" spans="3:7">
      <c r="C652" s="67"/>
      <c r="D652" s="67"/>
      <c r="E652" s="67"/>
      <c r="F652" s="67"/>
      <c r="G652" s="67"/>
    </row>
    <row r="653" customHeight="1" spans="3:7">
      <c r="C653" s="67"/>
      <c r="D653" s="67"/>
      <c r="E653" s="67"/>
      <c r="F653" s="67"/>
      <c r="G653" s="67"/>
    </row>
    <row r="654" customHeight="1" spans="3:7">
      <c r="C654" s="67"/>
      <c r="D654" s="67"/>
      <c r="E654" s="67"/>
      <c r="F654" s="67"/>
      <c r="G654" s="67"/>
    </row>
    <row r="655" customHeight="1" spans="3:7">
      <c r="C655" s="67"/>
      <c r="D655" s="67"/>
      <c r="E655" s="67"/>
      <c r="F655" s="67"/>
      <c r="G655" s="67"/>
    </row>
    <row r="656" customHeight="1" spans="3:7">
      <c r="C656" s="67"/>
      <c r="D656" s="67"/>
      <c r="E656" s="67"/>
      <c r="F656" s="67"/>
      <c r="G656" s="67"/>
    </row>
    <row r="657" customHeight="1" spans="3:7">
      <c r="C657" s="67"/>
      <c r="D657" s="67"/>
      <c r="E657" s="67"/>
      <c r="F657" s="67"/>
      <c r="G657" s="67"/>
    </row>
    <row r="658" customHeight="1" spans="3:7">
      <c r="C658" s="67"/>
      <c r="D658" s="67"/>
      <c r="E658" s="67"/>
      <c r="F658" s="67"/>
      <c r="G658" s="67"/>
    </row>
    <row r="659" customHeight="1" spans="3:7">
      <c r="C659" s="67"/>
      <c r="D659" s="67"/>
      <c r="E659" s="67"/>
      <c r="F659" s="67"/>
      <c r="G659" s="67"/>
    </row>
    <row r="660" customHeight="1" spans="3:7">
      <c r="C660" s="67"/>
      <c r="D660" s="67"/>
      <c r="E660" s="67"/>
      <c r="F660" s="67"/>
      <c r="G660" s="67"/>
    </row>
    <row r="661" customHeight="1" spans="3:7">
      <c r="C661" s="67"/>
      <c r="D661" s="67"/>
      <c r="E661" s="67"/>
      <c r="F661" s="67"/>
      <c r="G661" s="67"/>
    </row>
    <row r="662" customHeight="1" spans="3:7">
      <c r="C662" s="67"/>
      <c r="D662" s="67"/>
      <c r="E662" s="67"/>
      <c r="F662" s="67"/>
      <c r="G662" s="67"/>
    </row>
    <row r="663" customHeight="1" spans="3:7">
      <c r="C663" s="67"/>
      <c r="D663" s="67"/>
      <c r="E663" s="67"/>
      <c r="F663" s="67"/>
      <c r="G663" s="67"/>
    </row>
    <row r="664" customHeight="1" spans="3:7">
      <c r="C664" s="67"/>
      <c r="D664" s="67"/>
      <c r="E664" s="67"/>
      <c r="F664" s="67"/>
      <c r="G664" s="67"/>
    </row>
    <row r="665" customHeight="1" spans="3:7">
      <c r="C665" s="67"/>
      <c r="D665" s="67"/>
      <c r="E665" s="67"/>
      <c r="F665" s="67"/>
      <c r="G665" s="67"/>
    </row>
    <row r="666" customHeight="1" spans="3:7">
      <c r="C666" s="67"/>
      <c r="D666" s="67"/>
      <c r="E666" s="67"/>
      <c r="F666" s="67"/>
      <c r="G666" s="67"/>
    </row>
    <row r="667" customHeight="1" spans="3:7">
      <c r="C667" s="67"/>
      <c r="D667" s="67"/>
      <c r="E667" s="67"/>
      <c r="F667" s="67"/>
      <c r="G667" s="67"/>
    </row>
    <row r="668" customHeight="1" spans="3:7">
      <c r="C668" s="67"/>
      <c r="D668" s="67"/>
      <c r="E668" s="67"/>
      <c r="F668" s="67"/>
      <c r="G668" s="67"/>
    </row>
    <row r="669" customHeight="1" spans="3:7">
      <c r="C669" s="67"/>
      <c r="D669" s="67"/>
      <c r="E669" s="67"/>
      <c r="F669" s="67"/>
      <c r="G669" s="67"/>
    </row>
    <row r="670" customHeight="1" spans="3:7">
      <c r="C670" s="67"/>
      <c r="D670" s="67"/>
      <c r="E670" s="67"/>
      <c r="F670" s="67"/>
      <c r="G670" s="67"/>
    </row>
    <row r="671" customHeight="1" spans="3:7">
      <c r="C671" s="67"/>
      <c r="D671" s="67"/>
      <c r="E671" s="67"/>
      <c r="F671" s="67"/>
      <c r="G671" s="67"/>
    </row>
    <row r="672" customHeight="1" spans="3:7">
      <c r="C672" s="67"/>
      <c r="D672" s="67"/>
      <c r="E672" s="67"/>
      <c r="F672" s="67"/>
      <c r="G672" s="67"/>
    </row>
    <row r="673" customHeight="1" spans="3:7">
      <c r="C673" s="67"/>
      <c r="D673" s="67"/>
      <c r="E673" s="67"/>
      <c r="F673" s="67"/>
      <c r="G673" s="67"/>
    </row>
    <row r="674" customHeight="1" spans="3:7">
      <c r="C674" s="67"/>
      <c r="D674" s="67"/>
      <c r="E674" s="67"/>
      <c r="F674" s="67"/>
      <c r="G674" s="67"/>
    </row>
    <row r="675" customHeight="1" spans="3:7">
      <c r="C675" s="67"/>
      <c r="D675" s="67"/>
      <c r="E675" s="67"/>
      <c r="F675" s="67"/>
      <c r="G675" s="67"/>
    </row>
    <row r="676" customHeight="1" spans="3:7">
      <c r="C676" s="67"/>
      <c r="D676" s="67"/>
      <c r="E676" s="67"/>
      <c r="F676" s="67"/>
      <c r="G676" s="67"/>
    </row>
    <row r="677" customHeight="1" spans="3:7">
      <c r="C677" s="67"/>
      <c r="D677" s="67"/>
      <c r="E677" s="67"/>
      <c r="F677" s="67"/>
      <c r="G677" s="67"/>
    </row>
    <row r="678" customHeight="1" spans="3:7">
      <c r="C678" s="67"/>
      <c r="D678" s="67"/>
      <c r="E678" s="67"/>
      <c r="F678" s="67"/>
      <c r="G678" s="67"/>
    </row>
    <row r="679" customHeight="1" spans="3:7">
      <c r="C679" s="67"/>
      <c r="D679" s="67"/>
      <c r="E679" s="67"/>
      <c r="F679" s="67"/>
      <c r="G679" s="67"/>
    </row>
    <row r="680" customHeight="1" spans="3:7">
      <c r="C680" s="67"/>
      <c r="D680" s="67"/>
      <c r="E680" s="67"/>
      <c r="F680" s="67"/>
      <c r="G680" s="67"/>
    </row>
    <row r="681" customHeight="1" spans="3:7">
      <c r="C681" s="67"/>
      <c r="D681" s="67"/>
      <c r="E681" s="67"/>
      <c r="F681" s="67"/>
      <c r="G681" s="67"/>
    </row>
    <row r="682" customHeight="1" spans="3:7">
      <c r="C682" s="67"/>
      <c r="D682" s="67"/>
      <c r="E682" s="67"/>
      <c r="F682" s="67"/>
      <c r="G682" s="67"/>
    </row>
    <row r="683" customHeight="1" spans="3:7">
      <c r="C683" s="67"/>
      <c r="D683" s="67"/>
      <c r="E683" s="67"/>
      <c r="F683" s="67"/>
      <c r="G683" s="67"/>
    </row>
    <row r="684" customHeight="1" spans="3:7">
      <c r="C684" s="67"/>
      <c r="D684" s="67"/>
      <c r="E684" s="67"/>
      <c r="F684" s="67"/>
      <c r="G684" s="67"/>
    </row>
    <row r="685" customHeight="1" spans="3:7">
      <c r="C685" s="67"/>
      <c r="D685" s="67"/>
      <c r="E685" s="67"/>
      <c r="F685" s="67"/>
      <c r="G685" s="67"/>
    </row>
    <row r="686" customHeight="1" spans="3:7">
      <c r="C686" s="67"/>
      <c r="D686" s="67"/>
      <c r="E686" s="67"/>
      <c r="F686" s="67"/>
      <c r="G686" s="67"/>
    </row>
    <row r="687" customHeight="1" spans="3:7">
      <c r="C687" s="67"/>
      <c r="D687" s="67"/>
      <c r="E687" s="67"/>
      <c r="F687" s="67"/>
      <c r="G687" s="67"/>
    </row>
    <row r="688" customHeight="1" spans="3:7">
      <c r="C688" s="67"/>
      <c r="D688" s="67"/>
      <c r="E688" s="67"/>
      <c r="F688" s="67"/>
      <c r="G688" s="67"/>
    </row>
    <row r="689" customHeight="1" spans="3:7">
      <c r="C689" s="67"/>
      <c r="D689" s="67"/>
      <c r="E689" s="67"/>
      <c r="F689" s="67"/>
      <c r="G689" s="67"/>
    </row>
    <row r="690" customHeight="1" spans="3:7">
      <c r="C690" s="67"/>
      <c r="D690" s="67"/>
      <c r="E690" s="67"/>
      <c r="F690" s="67"/>
      <c r="G690" s="67"/>
    </row>
    <row r="691" customHeight="1" spans="3:7">
      <c r="C691" s="67"/>
      <c r="D691" s="67"/>
      <c r="E691" s="67"/>
      <c r="F691" s="67"/>
      <c r="G691" s="67"/>
    </row>
    <row r="692" customHeight="1" spans="3:7">
      <c r="C692" s="67"/>
      <c r="D692" s="67"/>
      <c r="E692" s="67"/>
      <c r="F692" s="67"/>
      <c r="G692" s="67"/>
    </row>
    <row r="693" customHeight="1" spans="3:7">
      <c r="C693" s="67"/>
      <c r="D693" s="67"/>
      <c r="E693" s="67"/>
      <c r="F693" s="67"/>
      <c r="G693" s="67"/>
    </row>
    <row r="694" customHeight="1" spans="3:7">
      <c r="C694" s="67"/>
      <c r="D694" s="67"/>
      <c r="E694" s="67"/>
      <c r="F694" s="67"/>
      <c r="G694" s="67"/>
    </row>
    <row r="695" customHeight="1" spans="3:7">
      <c r="C695" s="67"/>
      <c r="D695" s="67"/>
      <c r="E695" s="67"/>
      <c r="F695" s="67"/>
      <c r="G695" s="67"/>
    </row>
    <row r="696" customHeight="1" spans="3:7">
      <c r="C696" s="67"/>
      <c r="D696" s="67"/>
      <c r="E696" s="67"/>
      <c r="F696" s="67"/>
      <c r="G696" s="67"/>
    </row>
    <row r="697" customHeight="1" spans="3:7">
      <c r="C697" s="67"/>
      <c r="D697" s="67"/>
      <c r="E697" s="67"/>
      <c r="F697" s="67"/>
      <c r="G697" s="67"/>
    </row>
    <row r="698" customHeight="1" spans="3:7">
      <c r="C698" s="67"/>
      <c r="D698" s="67"/>
      <c r="E698" s="67"/>
      <c r="F698" s="67"/>
      <c r="G698" s="67"/>
    </row>
    <row r="699" customHeight="1" spans="3:7">
      <c r="C699" s="67"/>
      <c r="D699" s="67"/>
      <c r="E699" s="67"/>
      <c r="F699" s="67"/>
      <c r="G699" s="67"/>
    </row>
    <row r="700" customHeight="1" spans="3:7">
      <c r="C700" s="67"/>
      <c r="D700" s="67"/>
      <c r="E700" s="67"/>
      <c r="F700" s="67"/>
      <c r="G700" s="67"/>
    </row>
    <row r="701" customHeight="1" spans="3:7">
      <c r="C701" s="67"/>
      <c r="D701" s="67"/>
      <c r="E701" s="67"/>
      <c r="F701" s="67"/>
      <c r="G701" s="67"/>
    </row>
    <row r="702" customHeight="1" spans="3:7">
      <c r="C702" s="67"/>
      <c r="D702" s="67"/>
      <c r="E702" s="67"/>
      <c r="F702" s="67"/>
      <c r="G702" s="67"/>
    </row>
    <row r="703" customHeight="1" spans="3:7">
      <c r="C703" s="67"/>
      <c r="D703" s="67"/>
      <c r="E703" s="67"/>
      <c r="F703" s="67"/>
      <c r="G703" s="67"/>
    </row>
    <row r="704" customHeight="1" spans="3:7">
      <c r="C704" s="67"/>
      <c r="D704" s="67"/>
      <c r="E704" s="67"/>
      <c r="F704" s="67"/>
      <c r="G704" s="67"/>
    </row>
    <row r="705" customHeight="1" spans="3:7">
      <c r="C705" s="67"/>
      <c r="D705" s="67"/>
      <c r="E705" s="67"/>
      <c r="F705" s="67"/>
      <c r="G705" s="67"/>
    </row>
    <row r="706" customHeight="1" spans="3:7">
      <c r="C706" s="67"/>
      <c r="D706" s="67"/>
      <c r="E706" s="67"/>
      <c r="F706" s="67"/>
      <c r="G706" s="67"/>
    </row>
    <row r="707" customHeight="1" spans="3:7">
      <c r="C707" s="67"/>
      <c r="D707" s="67"/>
      <c r="E707" s="67"/>
      <c r="F707" s="67"/>
      <c r="G707" s="67"/>
    </row>
    <row r="708" customHeight="1" spans="3:7">
      <c r="C708" s="67"/>
      <c r="D708" s="67"/>
      <c r="E708" s="67"/>
      <c r="F708" s="67"/>
      <c r="G708" s="67"/>
    </row>
    <row r="709" customHeight="1" spans="3:7">
      <c r="C709" s="67"/>
      <c r="D709" s="67"/>
      <c r="E709" s="67"/>
      <c r="F709" s="67"/>
      <c r="G709" s="67"/>
    </row>
    <row r="710" customHeight="1" spans="3:7">
      <c r="C710" s="67"/>
      <c r="D710" s="67"/>
      <c r="E710" s="67"/>
      <c r="F710" s="67"/>
      <c r="G710" s="67"/>
    </row>
    <row r="711" customHeight="1" spans="3:7">
      <c r="C711" s="67"/>
      <c r="D711" s="67"/>
      <c r="E711" s="67"/>
      <c r="F711" s="67"/>
      <c r="G711" s="67"/>
    </row>
    <row r="712" customHeight="1" spans="3:7">
      <c r="C712" s="67"/>
      <c r="D712" s="67"/>
      <c r="E712" s="67"/>
      <c r="F712" s="67"/>
      <c r="G712" s="67"/>
    </row>
    <row r="713" customHeight="1" spans="3:7">
      <c r="C713" s="67"/>
      <c r="D713" s="67"/>
      <c r="E713" s="67"/>
      <c r="F713" s="67"/>
      <c r="G713" s="67"/>
    </row>
    <row r="714" customHeight="1" spans="3:7">
      <c r="C714" s="67"/>
      <c r="D714" s="67"/>
      <c r="E714" s="67"/>
      <c r="F714" s="67"/>
      <c r="G714" s="67"/>
    </row>
    <row r="715" customHeight="1" spans="3:7">
      <c r="C715" s="67"/>
      <c r="D715" s="67"/>
      <c r="E715" s="67"/>
      <c r="F715" s="67"/>
      <c r="G715" s="67"/>
    </row>
    <row r="716" customHeight="1" spans="3:7">
      <c r="C716" s="67"/>
      <c r="D716" s="67"/>
      <c r="E716" s="67"/>
      <c r="F716" s="67"/>
      <c r="G716" s="67"/>
    </row>
    <row r="717" customHeight="1" spans="3:7">
      <c r="C717" s="67"/>
      <c r="D717" s="67"/>
      <c r="E717" s="67"/>
      <c r="F717" s="67"/>
      <c r="G717" s="67"/>
    </row>
    <row r="718" customHeight="1" spans="3:7">
      <c r="C718" s="67"/>
      <c r="D718" s="67"/>
      <c r="E718" s="67"/>
      <c r="F718" s="67"/>
      <c r="G718" s="67"/>
    </row>
    <row r="719" customHeight="1" spans="3:7">
      <c r="C719" s="67"/>
      <c r="D719" s="67"/>
      <c r="E719" s="67"/>
      <c r="F719" s="67"/>
      <c r="G719" s="67"/>
    </row>
    <row r="720" customHeight="1" spans="3:7">
      <c r="C720" s="67"/>
      <c r="D720" s="67"/>
      <c r="E720" s="67"/>
      <c r="F720" s="67"/>
      <c r="G720" s="67"/>
    </row>
    <row r="721" customHeight="1" spans="3:7">
      <c r="C721" s="67"/>
      <c r="D721" s="67"/>
      <c r="E721" s="67"/>
      <c r="F721" s="67"/>
      <c r="G721" s="67"/>
    </row>
    <row r="722" customHeight="1" spans="3:7">
      <c r="C722" s="67"/>
      <c r="D722" s="67"/>
      <c r="E722" s="67"/>
      <c r="F722" s="67"/>
      <c r="G722" s="67"/>
    </row>
    <row r="723" customHeight="1" spans="3:7">
      <c r="C723" s="67"/>
      <c r="D723" s="67"/>
      <c r="E723" s="67"/>
      <c r="F723" s="67"/>
      <c r="G723" s="67"/>
    </row>
    <row r="724" customHeight="1" spans="3:7">
      <c r="C724" s="67"/>
      <c r="D724" s="67"/>
      <c r="E724" s="67"/>
      <c r="F724" s="67"/>
      <c r="G724" s="67"/>
    </row>
    <row r="725" customHeight="1" spans="3:7">
      <c r="C725" s="67"/>
      <c r="D725" s="67"/>
      <c r="E725" s="67"/>
      <c r="F725" s="67"/>
      <c r="G725" s="67"/>
    </row>
    <row r="726" customHeight="1" spans="3:7">
      <c r="C726" s="67"/>
      <c r="D726" s="67"/>
      <c r="E726" s="67"/>
      <c r="F726" s="67"/>
      <c r="G726" s="67"/>
    </row>
    <row r="727" customHeight="1" spans="3:7">
      <c r="C727" s="67"/>
      <c r="D727" s="67"/>
      <c r="E727" s="67"/>
      <c r="F727" s="67"/>
      <c r="G727" s="67"/>
    </row>
    <row r="728" customHeight="1" spans="3:7">
      <c r="C728" s="67"/>
      <c r="D728" s="67"/>
      <c r="E728" s="67"/>
      <c r="F728" s="67"/>
      <c r="G728" s="67"/>
    </row>
    <row r="729" customHeight="1" spans="3:7">
      <c r="C729" s="67"/>
      <c r="D729" s="67"/>
      <c r="E729" s="67"/>
      <c r="F729" s="67"/>
      <c r="G729" s="67"/>
    </row>
    <row r="730" customHeight="1" spans="3:7">
      <c r="C730" s="67"/>
      <c r="D730" s="67"/>
      <c r="E730" s="67"/>
      <c r="F730" s="67"/>
      <c r="G730" s="67"/>
    </row>
    <row r="731" customHeight="1" spans="3:7">
      <c r="C731" s="67"/>
      <c r="D731" s="67"/>
      <c r="E731" s="67"/>
      <c r="F731" s="67"/>
      <c r="G731" s="67"/>
    </row>
    <row r="732" customHeight="1" spans="3:7">
      <c r="C732" s="67"/>
      <c r="D732" s="67"/>
      <c r="E732" s="67"/>
      <c r="F732" s="67"/>
      <c r="G732" s="67"/>
    </row>
    <row r="733" customHeight="1" spans="3:7">
      <c r="C733" s="67"/>
      <c r="D733" s="67"/>
      <c r="E733" s="67"/>
      <c r="F733" s="67"/>
      <c r="G733" s="67"/>
    </row>
    <row r="734" customHeight="1" spans="3:7">
      <c r="C734" s="67"/>
      <c r="D734" s="67"/>
      <c r="E734" s="67"/>
      <c r="F734" s="67"/>
      <c r="G734" s="67"/>
    </row>
    <row r="735" customHeight="1" spans="3:7">
      <c r="C735" s="67"/>
      <c r="D735" s="67"/>
      <c r="E735" s="67"/>
      <c r="F735" s="67"/>
      <c r="G735" s="67"/>
    </row>
    <row r="736" customHeight="1" spans="3:7">
      <c r="C736" s="67"/>
      <c r="D736" s="67"/>
      <c r="E736" s="67"/>
      <c r="F736" s="67"/>
      <c r="G736" s="67"/>
    </row>
    <row r="737" customHeight="1" spans="3:7">
      <c r="C737" s="67"/>
      <c r="D737" s="67"/>
      <c r="E737" s="67"/>
      <c r="F737" s="67"/>
      <c r="G737" s="67"/>
    </row>
    <row r="738" customHeight="1" spans="3:7">
      <c r="C738" s="67"/>
      <c r="D738" s="67"/>
      <c r="E738" s="67"/>
      <c r="F738" s="67"/>
      <c r="G738" s="67"/>
    </row>
    <row r="739" customHeight="1" spans="3:7">
      <c r="C739" s="67"/>
      <c r="D739" s="67"/>
      <c r="E739" s="67"/>
      <c r="F739" s="67"/>
      <c r="G739" s="67"/>
    </row>
    <row r="740" customHeight="1" spans="3:7">
      <c r="C740" s="67"/>
      <c r="D740" s="67"/>
      <c r="E740" s="67"/>
      <c r="F740" s="67"/>
      <c r="G740" s="67"/>
    </row>
    <row r="741" customHeight="1" spans="3:7">
      <c r="C741" s="67"/>
      <c r="D741" s="67"/>
      <c r="E741" s="67"/>
      <c r="F741" s="67"/>
      <c r="G741" s="67"/>
    </row>
    <row r="742" customHeight="1" spans="3:7">
      <c r="C742" s="67"/>
      <c r="D742" s="67"/>
      <c r="E742" s="67"/>
      <c r="F742" s="67"/>
      <c r="G742" s="67"/>
    </row>
    <row r="743" customHeight="1" spans="3:7">
      <c r="C743" s="67"/>
      <c r="D743" s="67"/>
      <c r="E743" s="67"/>
      <c r="F743" s="67"/>
      <c r="G743" s="67"/>
    </row>
    <row r="744" customHeight="1" spans="3:7">
      <c r="C744" s="67"/>
      <c r="D744" s="67"/>
      <c r="E744" s="67"/>
      <c r="F744" s="67"/>
      <c r="G744" s="67"/>
    </row>
    <row r="745" customHeight="1" spans="3:7">
      <c r="C745" s="67"/>
      <c r="D745" s="67"/>
      <c r="E745" s="67"/>
      <c r="F745" s="67"/>
      <c r="G745" s="67"/>
    </row>
    <row r="746" customHeight="1" spans="3:7">
      <c r="C746" s="67"/>
      <c r="D746" s="67"/>
      <c r="E746" s="67"/>
      <c r="F746" s="67"/>
      <c r="G746" s="67"/>
    </row>
    <row r="747" customHeight="1" spans="3:7">
      <c r="C747" s="67"/>
      <c r="D747" s="67"/>
      <c r="E747" s="67"/>
      <c r="F747" s="67"/>
      <c r="G747" s="67"/>
    </row>
    <row r="748" customHeight="1" spans="3:7">
      <c r="C748" s="67"/>
      <c r="D748" s="67"/>
      <c r="E748" s="67"/>
      <c r="F748" s="67"/>
      <c r="G748" s="67"/>
    </row>
    <row r="749" customHeight="1" spans="3:7">
      <c r="C749" s="67"/>
      <c r="D749" s="67"/>
      <c r="E749" s="67"/>
      <c r="F749" s="67"/>
      <c r="G749" s="67"/>
    </row>
    <row r="750" customHeight="1" spans="3:7">
      <c r="C750" s="67"/>
      <c r="D750" s="67"/>
      <c r="E750" s="67"/>
      <c r="F750" s="67"/>
      <c r="G750" s="67"/>
    </row>
    <row r="751" customHeight="1" spans="3:7">
      <c r="C751" s="67"/>
      <c r="D751" s="67"/>
      <c r="E751" s="67"/>
      <c r="F751" s="67"/>
      <c r="G751" s="67"/>
    </row>
    <row r="752" customHeight="1" spans="3:7">
      <c r="C752" s="67"/>
      <c r="D752" s="67"/>
      <c r="E752" s="67"/>
      <c r="F752" s="67"/>
      <c r="G752" s="67"/>
    </row>
    <row r="753" customHeight="1" spans="3:7">
      <c r="C753" s="67"/>
      <c r="D753" s="67"/>
      <c r="E753" s="67"/>
      <c r="F753" s="67"/>
      <c r="G753" s="67"/>
    </row>
    <row r="754" customHeight="1" spans="3:7">
      <c r="C754" s="67"/>
      <c r="D754" s="67"/>
      <c r="E754" s="67"/>
      <c r="F754" s="67"/>
      <c r="G754" s="67"/>
    </row>
    <row r="755" customHeight="1" spans="3:7">
      <c r="C755" s="67"/>
      <c r="D755" s="67"/>
      <c r="E755" s="67"/>
      <c r="F755" s="67"/>
      <c r="G755" s="67"/>
    </row>
    <row r="756" customHeight="1" spans="3:7">
      <c r="C756" s="67"/>
      <c r="D756" s="67"/>
      <c r="E756" s="67"/>
      <c r="F756" s="67"/>
      <c r="G756" s="67"/>
    </row>
    <row r="757" customHeight="1" spans="3:7">
      <c r="C757" s="67"/>
      <c r="D757" s="67"/>
      <c r="E757" s="67"/>
      <c r="F757" s="67"/>
      <c r="G757" s="67"/>
    </row>
    <row r="758" customHeight="1" spans="3:7">
      <c r="C758" s="67"/>
      <c r="D758" s="67"/>
      <c r="E758" s="67"/>
      <c r="F758" s="67"/>
      <c r="G758" s="67"/>
    </row>
    <row r="759" customHeight="1" spans="3:7">
      <c r="C759" s="67"/>
      <c r="D759" s="67"/>
      <c r="E759" s="67"/>
      <c r="F759" s="67"/>
      <c r="G759" s="67"/>
    </row>
    <row r="760" customHeight="1" spans="3:7">
      <c r="C760" s="67"/>
      <c r="D760" s="67"/>
      <c r="E760" s="67"/>
      <c r="F760" s="67"/>
      <c r="G760" s="67"/>
    </row>
    <row r="761" customHeight="1" spans="3:7">
      <c r="C761" s="67"/>
      <c r="D761" s="67"/>
      <c r="E761" s="67"/>
      <c r="F761" s="67"/>
      <c r="G761" s="67"/>
    </row>
    <row r="762" customHeight="1" spans="3:7">
      <c r="C762" s="67"/>
      <c r="D762" s="67"/>
      <c r="E762" s="67"/>
      <c r="F762" s="67"/>
      <c r="G762" s="67"/>
    </row>
    <row r="763" customHeight="1" spans="3:7">
      <c r="C763" s="67"/>
      <c r="D763" s="67"/>
      <c r="E763" s="67"/>
      <c r="F763" s="67"/>
      <c r="G763" s="67"/>
    </row>
    <row r="764" customHeight="1" spans="3:7">
      <c r="C764" s="67"/>
      <c r="D764" s="67"/>
      <c r="E764" s="67"/>
      <c r="F764" s="67"/>
      <c r="G764" s="67"/>
    </row>
    <row r="765" customHeight="1" spans="3:7">
      <c r="C765" s="67"/>
      <c r="D765" s="67"/>
      <c r="E765" s="67"/>
      <c r="F765" s="67"/>
      <c r="G765" s="67"/>
    </row>
    <row r="766" customHeight="1" spans="3:7">
      <c r="C766" s="67"/>
      <c r="D766" s="67"/>
      <c r="E766" s="67"/>
      <c r="F766" s="67"/>
      <c r="G766" s="67"/>
    </row>
    <row r="767" customHeight="1" spans="3:7">
      <c r="C767" s="67"/>
      <c r="D767" s="67"/>
      <c r="E767" s="67"/>
      <c r="F767" s="67"/>
      <c r="G767" s="67"/>
    </row>
    <row r="768" customHeight="1" spans="3:7">
      <c r="C768" s="67"/>
      <c r="D768" s="67"/>
      <c r="E768" s="67"/>
      <c r="F768" s="67"/>
      <c r="G768" s="67"/>
    </row>
    <row r="769" customHeight="1" spans="3:7">
      <c r="C769" s="67"/>
      <c r="D769" s="67"/>
      <c r="E769" s="67"/>
      <c r="F769" s="67"/>
      <c r="G769" s="67"/>
    </row>
    <row r="770" customHeight="1" spans="3:7">
      <c r="C770" s="67"/>
      <c r="D770" s="67"/>
      <c r="E770" s="67"/>
      <c r="F770" s="67"/>
      <c r="G770" s="67"/>
    </row>
    <row r="771" customHeight="1" spans="3:7">
      <c r="C771" s="67"/>
      <c r="D771" s="67"/>
      <c r="E771" s="67"/>
      <c r="F771" s="67"/>
      <c r="G771" s="67"/>
    </row>
    <row r="772" customHeight="1" spans="3:7">
      <c r="C772" s="67"/>
      <c r="D772" s="67"/>
      <c r="E772" s="67"/>
      <c r="F772" s="67"/>
      <c r="G772" s="67"/>
    </row>
    <row r="773" customHeight="1" spans="3:7">
      <c r="C773" s="67"/>
      <c r="D773" s="67"/>
      <c r="E773" s="67"/>
      <c r="F773" s="67"/>
      <c r="G773" s="67"/>
    </row>
    <row r="774" customHeight="1" spans="3:7">
      <c r="C774" s="67"/>
      <c r="D774" s="67"/>
      <c r="E774" s="67"/>
      <c r="F774" s="67"/>
      <c r="G774" s="67"/>
    </row>
    <row r="775" customHeight="1" spans="3:7">
      <c r="C775" s="67"/>
      <c r="D775" s="67"/>
      <c r="E775" s="67"/>
      <c r="F775" s="67"/>
      <c r="G775" s="67"/>
    </row>
    <row r="776" customHeight="1" spans="3:7">
      <c r="C776" s="67"/>
      <c r="D776" s="67"/>
      <c r="E776" s="67"/>
      <c r="F776" s="67"/>
      <c r="G776" s="67"/>
    </row>
    <row r="777" customHeight="1" spans="3:7">
      <c r="C777" s="67"/>
      <c r="D777" s="67"/>
      <c r="E777" s="67"/>
      <c r="F777" s="67"/>
      <c r="G777" s="67"/>
    </row>
    <row r="778" customHeight="1" spans="3:7">
      <c r="C778" s="67"/>
      <c r="D778" s="67"/>
      <c r="E778" s="67"/>
      <c r="F778" s="67"/>
      <c r="G778" s="67"/>
    </row>
    <row r="779" customHeight="1" spans="3:7">
      <c r="C779" s="67"/>
      <c r="D779" s="67"/>
      <c r="E779" s="67"/>
      <c r="F779" s="67"/>
      <c r="G779" s="67"/>
    </row>
    <row r="780" customHeight="1" spans="3:7">
      <c r="C780" s="67"/>
      <c r="D780" s="67"/>
      <c r="E780" s="67"/>
      <c r="F780" s="67"/>
      <c r="G780" s="67"/>
    </row>
    <row r="781" customHeight="1" spans="3:7">
      <c r="C781" s="67"/>
      <c r="D781" s="67"/>
      <c r="E781" s="67"/>
      <c r="F781" s="67"/>
      <c r="G781" s="67"/>
    </row>
    <row r="782" customHeight="1" spans="3:7">
      <c r="C782" s="67"/>
      <c r="D782" s="67"/>
      <c r="E782" s="67"/>
      <c r="F782" s="67"/>
      <c r="G782" s="67"/>
    </row>
    <row r="783" customHeight="1" spans="3:7">
      <c r="C783" s="67"/>
      <c r="D783" s="67"/>
      <c r="E783" s="67"/>
      <c r="F783" s="67"/>
      <c r="G783" s="67"/>
    </row>
    <row r="784" customHeight="1" spans="3:7">
      <c r="C784" s="67"/>
      <c r="D784" s="67"/>
      <c r="E784" s="67"/>
      <c r="F784" s="67"/>
      <c r="G784" s="67"/>
    </row>
    <row r="785" customHeight="1" spans="3:7">
      <c r="C785" s="67"/>
      <c r="D785" s="67"/>
      <c r="E785" s="67"/>
      <c r="F785" s="67"/>
      <c r="G785" s="67"/>
    </row>
    <row r="786" customHeight="1" spans="3:7">
      <c r="C786" s="67"/>
      <c r="D786" s="67"/>
      <c r="E786" s="67"/>
      <c r="F786" s="67"/>
      <c r="G786" s="67"/>
    </row>
    <row r="787" customHeight="1" spans="3:7">
      <c r="C787" s="67"/>
      <c r="D787" s="67"/>
      <c r="E787" s="67"/>
      <c r="F787" s="67"/>
      <c r="G787" s="67"/>
    </row>
    <row r="788" customHeight="1" spans="3:7">
      <c r="C788" s="67"/>
      <c r="D788" s="67"/>
      <c r="E788" s="67"/>
      <c r="F788" s="67"/>
      <c r="G788" s="67"/>
    </row>
    <row r="789" customHeight="1" spans="3:7">
      <c r="C789" s="67"/>
      <c r="D789" s="67"/>
      <c r="E789" s="67"/>
      <c r="F789" s="67"/>
      <c r="G789" s="67"/>
    </row>
    <row r="790" customHeight="1" spans="3:7">
      <c r="C790" s="67"/>
      <c r="D790" s="67"/>
      <c r="E790" s="67"/>
      <c r="F790" s="67"/>
      <c r="G790" s="67"/>
    </row>
    <row r="791" customHeight="1" spans="3:7">
      <c r="C791" s="67"/>
      <c r="D791" s="67"/>
      <c r="E791" s="67"/>
      <c r="F791" s="67"/>
      <c r="G791" s="67"/>
    </row>
    <row r="792" customHeight="1" spans="3:7">
      <c r="C792" s="67"/>
      <c r="D792" s="67"/>
      <c r="E792" s="67"/>
      <c r="F792" s="67"/>
      <c r="G792" s="67"/>
    </row>
    <row r="793" customHeight="1" spans="3:7">
      <c r="C793" s="67"/>
      <c r="D793" s="67"/>
      <c r="E793" s="67"/>
      <c r="F793" s="67"/>
      <c r="G793" s="67"/>
    </row>
    <row r="794" customHeight="1" spans="3:7">
      <c r="C794" s="67"/>
      <c r="D794" s="67"/>
      <c r="E794" s="67"/>
      <c r="F794" s="67"/>
      <c r="G794" s="67"/>
    </row>
    <row r="795" customHeight="1" spans="3:7">
      <c r="C795" s="67"/>
      <c r="D795" s="67"/>
      <c r="E795" s="67"/>
      <c r="F795" s="67"/>
      <c r="G795" s="67"/>
    </row>
    <row r="796" customHeight="1" spans="3:7">
      <c r="C796" s="67"/>
      <c r="D796" s="67"/>
      <c r="E796" s="67"/>
      <c r="F796" s="67"/>
      <c r="G796" s="67"/>
    </row>
    <row r="797" customHeight="1" spans="3:7">
      <c r="C797" s="67"/>
      <c r="D797" s="67"/>
      <c r="E797" s="67"/>
      <c r="F797" s="67"/>
      <c r="G797" s="67"/>
    </row>
    <row r="798" customHeight="1" spans="3:7">
      <c r="C798" s="67"/>
      <c r="D798" s="67"/>
      <c r="E798" s="67"/>
      <c r="F798" s="67"/>
      <c r="G798" s="67"/>
    </row>
    <row r="799" customHeight="1" spans="3:7">
      <c r="C799" s="67"/>
      <c r="D799" s="67"/>
      <c r="E799" s="67"/>
      <c r="F799" s="67"/>
      <c r="G799" s="67"/>
    </row>
    <row r="800" customHeight="1" spans="3:7">
      <c r="C800" s="67"/>
      <c r="D800" s="67"/>
      <c r="E800" s="67"/>
      <c r="F800" s="67"/>
      <c r="G800" s="67"/>
    </row>
    <row r="801" customHeight="1" spans="3:7">
      <c r="C801" s="67"/>
      <c r="D801" s="67"/>
      <c r="E801" s="67"/>
      <c r="F801" s="67"/>
      <c r="G801" s="67"/>
    </row>
    <row r="802" customHeight="1" spans="3:7">
      <c r="C802" s="67"/>
      <c r="D802" s="67"/>
      <c r="E802" s="67"/>
      <c r="F802" s="67"/>
      <c r="G802" s="67"/>
    </row>
    <row r="803" customHeight="1" spans="3:7">
      <c r="C803" s="67"/>
      <c r="D803" s="67"/>
      <c r="E803" s="67"/>
      <c r="F803" s="67"/>
      <c r="G803" s="67"/>
    </row>
    <row r="804" customHeight="1" spans="3:7">
      <c r="C804" s="67"/>
      <c r="D804" s="67"/>
      <c r="E804" s="67"/>
      <c r="F804" s="67"/>
      <c r="G804" s="67"/>
    </row>
    <row r="805" customHeight="1" spans="3:7">
      <c r="C805" s="67"/>
      <c r="D805" s="67"/>
      <c r="E805" s="67"/>
      <c r="F805" s="67"/>
      <c r="G805" s="67"/>
    </row>
    <row r="806" customHeight="1" spans="3:7">
      <c r="C806" s="67"/>
      <c r="D806" s="67"/>
      <c r="E806" s="67"/>
      <c r="F806" s="67"/>
      <c r="G806" s="67"/>
    </row>
    <row r="807" customHeight="1" spans="3:7">
      <c r="C807" s="67"/>
      <c r="D807" s="67"/>
      <c r="E807" s="67"/>
      <c r="F807" s="67"/>
      <c r="G807" s="67"/>
    </row>
    <row r="808" customHeight="1" spans="3:7">
      <c r="C808" s="67"/>
      <c r="D808" s="67"/>
      <c r="E808" s="67"/>
      <c r="F808" s="67"/>
      <c r="G808" s="67"/>
    </row>
    <row r="809" customHeight="1" spans="3:7">
      <c r="C809" s="67"/>
      <c r="D809" s="67"/>
      <c r="E809" s="67"/>
      <c r="F809" s="67"/>
      <c r="G809" s="67"/>
    </row>
    <row r="810" customHeight="1" spans="3:7">
      <c r="C810" s="67"/>
      <c r="D810" s="67"/>
      <c r="E810" s="67"/>
      <c r="F810" s="67"/>
      <c r="G810" s="67"/>
    </row>
    <row r="811" customHeight="1" spans="3:7">
      <c r="C811" s="67"/>
      <c r="D811" s="67"/>
      <c r="E811" s="67"/>
      <c r="F811" s="67"/>
      <c r="G811" s="67"/>
    </row>
    <row r="812" customHeight="1" spans="3:7">
      <c r="C812" s="67"/>
      <c r="D812" s="67"/>
      <c r="E812" s="67"/>
      <c r="F812" s="67"/>
      <c r="G812" s="67"/>
    </row>
    <row r="813" customHeight="1" spans="3:7">
      <c r="C813" s="67"/>
      <c r="D813" s="67"/>
      <c r="E813" s="67"/>
      <c r="F813" s="67"/>
      <c r="G813" s="67"/>
    </row>
    <row r="814" customHeight="1" spans="3:7">
      <c r="C814" s="67"/>
      <c r="D814" s="67"/>
      <c r="E814" s="67"/>
      <c r="F814" s="67"/>
      <c r="G814" s="67"/>
    </row>
    <row r="815" customHeight="1" spans="3:7">
      <c r="C815" s="67"/>
      <c r="D815" s="67"/>
      <c r="E815" s="67"/>
      <c r="F815" s="67"/>
      <c r="G815" s="67"/>
    </row>
    <row r="816" customHeight="1" spans="3:7">
      <c r="C816" s="67"/>
      <c r="D816" s="67"/>
      <c r="E816" s="67"/>
      <c r="F816" s="67"/>
      <c r="G816" s="67"/>
    </row>
    <row r="817" customHeight="1" spans="3:7">
      <c r="C817" s="67"/>
      <c r="D817" s="67"/>
      <c r="E817" s="67"/>
      <c r="F817" s="67"/>
      <c r="G817" s="67"/>
    </row>
    <row r="818" customHeight="1" spans="3:7">
      <c r="C818" s="67"/>
      <c r="D818" s="67"/>
      <c r="E818" s="67"/>
      <c r="F818" s="67"/>
      <c r="G818" s="67"/>
    </row>
    <row r="819" customHeight="1" spans="3:7">
      <c r="C819" s="67"/>
      <c r="D819" s="67"/>
      <c r="E819" s="67"/>
      <c r="F819" s="67"/>
      <c r="G819" s="67"/>
    </row>
    <row r="820" customHeight="1" spans="3:7">
      <c r="C820" s="67"/>
      <c r="D820" s="67"/>
      <c r="E820" s="67"/>
      <c r="F820" s="67"/>
      <c r="G820" s="67"/>
    </row>
    <row r="821" customHeight="1" spans="3:7">
      <c r="C821" s="67"/>
      <c r="D821" s="67"/>
      <c r="E821" s="67"/>
      <c r="F821" s="67"/>
      <c r="G821" s="67"/>
    </row>
    <row r="822" customHeight="1" spans="3:7">
      <c r="C822" s="67"/>
      <c r="D822" s="67"/>
      <c r="E822" s="67"/>
      <c r="F822" s="67"/>
      <c r="G822" s="67"/>
    </row>
    <row r="823" customHeight="1" spans="3:7">
      <c r="C823" s="67"/>
      <c r="D823" s="67"/>
      <c r="E823" s="67"/>
      <c r="F823" s="67"/>
      <c r="G823" s="67"/>
    </row>
    <row r="824" customHeight="1" spans="3:7">
      <c r="C824" s="67"/>
      <c r="D824" s="67"/>
      <c r="E824" s="67"/>
      <c r="F824" s="67"/>
      <c r="G824" s="67"/>
    </row>
    <row r="825" customHeight="1" spans="3:7">
      <c r="C825" s="67"/>
      <c r="D825" s="67"/>
      <c r="E825" s="67"/>
      <c r="F825" s="67"/>
      <c r="G825" s="67"/>
    </row>
    <row r="826" customHeight="1" spans="3:7">
      <c r="C826" s="67"/>
      <c r="D826" s="67"/>
      <c r="E826" s="67"/>
      <c r="F826" s="67"/>
      <c r="G826" s="67"/>
    </row>
    <row r="827" customHeight="1" spans="3:7">
      <c r="C827" s="67"/>
      <c r="D827" s="67"/>
      <c r="E827" s="67"/>
      <c r="F827" s="67"/>
      <c r="G827" s="67"/>
    </row>
    <row r="828" customHeight="1" spans="3:7">
      <c r="C828" s="67"/>
      <c r="D828" s="67"/>
      <c r="E828" s="67"/>
      <c r="F828" s="67"/>
      <c r="G828" s="67"/>
    </row>
    <row r="829" customHeight="1" spans="3:7">
      <c r="C829" s="67"/>
      <c r="D829" s="67"/>
      <c r="E829" s="67"/>
      <c r="F829" s="67"/>
      <c r="G829" s="67"/>
    </row>
    <row r="830" customHeight="1" spans="3:7">
      <c r="C830" s="67"/>
      <c r="D830" s="67"/>
      <c r="E830" s="67"/>
      <c r="F830" s="67"/>
      <c r="G830" s="67"/>
    </row>
    <row r="831" customHeight="1" spans="3:7">
      <c r="C831" s="67"/>
      <c r="D831" s="67"/>
      <c r="E831" s="67"/>
      <c r="F831" s="67"/>
      <c r="G831" s="67"/>
    </row>
    <row r="832" customHeight="1" spans="3:7">
      <c r="C832" s="67"/>
      <c r="D832" s="67"/>
      <c r="E832" s="67"/>
      <c r="F832" s="67"/>
      <c r="G832" s="67"/>
    </row>
    <row r="833" customHeight="1" spans="3:7">
      <c r="C833" s="67"/>
      <c r="D833" s="67"/>
      <c r="E833" s="67"/>
      <c r="F833" s="67"/>
      <c r="G833" s="67"/>
    </row>
    <row r="834" customHeight="1" spans="3:7">
      <c r="C834" s="67"/>
      <c r="D834" s="67"/>
      <c r="E834" s="67"/>
      <c r="F834" s="67"/>
      <c r="G834" s="67"/>
    </row>
    <row r="835" customHeight="1" spans="3:7">
      <c r="C835" s="67"/>
      <c r="D835" s="67"/>
      <c r="E835" s="67"/>
      <c r="F835" s="67"/>
      <c r="G835" s="67"/>
    </row>
    <row r="836" customHeight="1" spans="3:7">
      <c r="C836" s="67"/>
      <c r="D836" s="67"/>
      <c r="E836" s="67"/>
      <c r="F836" s="67"/>
      <c r="G836" s="67"/>
    </row>
    <row r="837" customHeight="1" spans="3:7">
      <c r="C837" s="67"/>
      <c r="D837" s="67"/>
      <c r="E837" s="67"/>
      <c r="F837" s="67"/>
      <c r="G837" s="67"/>
    </row>
    <row r="838" customHeight="1" spans="3:7">
      <c r="C838" s="67"/>
      <c r="D838" s="67"/>
      <c r="E838" s="67"/>
      <c r="F838" s="67"/>
      <c r="G838" s="67"/>
    </row>
    <row r="839" customHeight="1" spans="3:7">
      <c r="C839" s="67"/>
      <c r="D839" s="67"/>
      <c r="E839" s="67"/>
      <c r="F839" s="67"/>
      <c r="G839" s="67"/>
    </row>
    <row r="840" customHeight="1" spans="3:7">
      <c r="C840" s="67"/>
      <c r="D840" s="67"/>
      <c r="E840" s="67"/>
      <c r="F840" s="67"/>
      <c r="G840" s="67"/>
    </row>
    <row r="841" customHeight="1" spans="3:7">
      <c r="C841" s="67"/>
      <c r="D841" s="67"/>
      <c r="E841" s="67"/>
      <c r="F841" s="67"/>
      <c r="G841" s="67"/>
    </row>
    <row r="842" customHeight="1" spans="3:7">
      <c r="C842" s="67"/>
      <c r="D842" s="67"/>
      <c r="E842" s="67"/>
      <c r="F842" s="67"/>
      <c r="G842" s="67"/>
    </row>
    <row r="843" customHeight="1" spans="3:7">
      <c r="C843" s="67"/>
      <c r="D843" s="67"/>
      <c r="E843" s="67"/>
      <c r="F843" s="67"/>
      <c r="G843" s="67"/>
    </row>
    <row r="844" customHeight="1" spans="3:7">
      <c r="C844" s="67"/>
      <c r="D844" s="67"/>
      <c r="E844" s="67"/>
      <c r="F844" s="67"/>
      <c r="G844" s="67"/>
    </row>
    <row r="845" customHeight="1" spans="3:7">
      <c r="C845" s="67"/>
      <c r="D845" s="67"/>
      <c r="E845" s="67"/>
      <c r="F845" s="67"/>
      <c r="G845" s="67"/>
    </row>
    <row r="846" customHeight="1" spans="3:7">
      <c r="C846" s="67"/>
      <c r="D846" s="67"/>
      <c r="E846" s="67"/>
      <c r="F846" s="67"/>
      <c r="G846" s="67"/>
    </row>
    <row r="847" customHeight="1" spans="3:7">
      <c r="C847" s="67"/>
      <c r="D847" s="67"/>
      <c r="E847" s="67"/>
      <c r="F847" s="67"/>
      <c r="G847" s="67"/>
    </row>
    <row r="848" customHeight="1" spans="3:7">
      <c r="C848" s="67"/>
      <c r="D848" s="67"/>
      <c r="E848" s="67"/>
      <c r="F848" s="67"/>
      <c r="G848" s="67"/>
    </row>
    <row r="849" customHeight="1" spans="3:7">
      <c r="C849" s="67"/>
      <c r="D849" s="67"/>
      <c r="E849" s="67"/>
      <c r="F849" s="67"/>
      <c r="G849" s="67"/>
    </row>
    <row r="850" customHeight="1" spans="3:7">
      <c r="C850" s="67"/>
      <c r="D850" s="67"/>
      <c r="E850" s="67"/>
      <c r="F850" s="67"/>
      <c r="G850" s="67"/>
    </row>
    <row r="851" customHeight="1" spans="3:7">
      <c r="C851" s="67"/>
      <c r="D851" s="67"/>
      <c r="E851" s="67"/>
      <c r="F851" s="67"/>
      <c r="G851" s="67"/>
    </row>
    <row r="852" customHeight="1" spans="3:7">
      <c r="C852" s="67"/>
      <c r="D852" s="67"/>
      <c r="E852" s="67"/>
      <c r="F852" s="67"/>
      <c r="G852" s="67"/>
    </row>
    <row r="853" customHeight="1" spans="3:7">
      <c r="C853" s="67"/>
      <c r="D853" s="67"/>
      <c r="E853" s="67"/>
      <c r="F853" s="67"/>
      <c r="G853" s="67"/>
    </row>
    <row r="854" customHeight="1" spans="3:7">
      <c r="C854" s="67"/>
      <c r="D854" s="67"/>
      <c r="E854" s="67"/>
      <c r="F854" s="67"/>
      <c r="G854" s="67"/>
    </row>
    <row r="855" customHeight="1" spans="3:7">
      <c r="C855" s="67"/>
      <c r="D855" s="67"/>
      <c r="E855" s="67"/>
      <c r="F855" s="67"/>
      <c r="G855" s="67"/>
    </row>
    <row r="856" customHeight="1" spans="3:7">
      <c r="C856" s="67"/>
      <c r="D856" s="67"/>
      <c r="E856" s="67"/>
      <c r="F856" s="67"/>
      <c r="G856" s="67"/>
    </row>
    <row r="857" customHeight="1" spans="3:7">
      <c r="C857" s="67"/>
      <c r="D857" s="67"/>
      <c r="E857" s="67"/>
      <c r="F857" s="67"/>
      <c r="G857" s="67"/>
    </row>
    <row r="858" customHeight="1" spans="3:7">
      <c r="C858" s="67"/>
      <c r="D858" s="67"/>
      <c r="E858" s="67"/>
      <c r="F858" s="67"/>
      <c r="G858" s="67"/>
    </row>
    <row r="859" customHeight="1" spans="3:7">
      <c r="C859" s="67"/>
      <c r="D859" s="67"/>
      <c r="E859" s="67"/>
      <c r="F859" s="67"/>
      <c r="G859" s="67"/>
    </row>
    <row r="860" customHeight="1" spans="3:7">
      <c r="C860" s="67"/>
      <c r="D860" s="67"/>
      <c r="E860" s="67"/>
      <c r="F860" s="67"/>
      <c r="G860" s="67"/>
    </row>
    <row r="861" customHeight="1" spans="3:7">
      <c r="C861" s="67"/>
      <c r="D861" s="67"/>
      <c r="E861" s="67"/>
      <c r="F861" s="67"/>
      <c r="G861" s="67"/>
    </row>
    <row r="862" customHeight="1" spans="3:7">
      <c r="C862" s="67"/>
      <c r="D862" s="67"/>
      <c r="E862" s="67"/>
      <c r="F862" s="67"/>
      <c r="G862" s="67"/>
    </row>
    <row r="863" customHeight="1" spans="3:7">
      <c r="C863" s="67"/>
      <c r="D863" s="67"/>
      <c r="E863" s="67"/>
      <c r="F863" s="67"/>
      <c r="G863" s="67"/>
    </row>
    <row r="864" customHeight="1" spans="3:7">
      <c r="C864" s="67"/>
      <c r="D864" s="67"/>
      <c r="E864" s="67"/>
      <c r="F864" s="67"/>
      <c r="G864" s="67"/>
    </row>
    <row r="865" customHeight="1" spans="3:7">
      <c r="C865" s="67"/>
      <c r="D865" s="67"/>
      <c r="E865" s="67"/>
      <c r="F865" s="67"/>
      <c r="G865" s="67"/>
    </row>
    <row r="866" customHeight="1" spans="3:7">
      <c r="C866" s="67"/>
      <c r="D866" s="67"/>
      <c r="E866" s="67"/>
      <c r="F866" s="67"/>
      <c r="G866" s="67"/>
    </row>
    <row r="867" customHeight="1" spans="3:7">
      <c r="C867" s="67"/>
      <c r="D867" s="67"/>
      <c r="E867" s="67"/>
      <c r="F867" s="67"/>
      <c r="G867" s="67"/>
    </row>
    <row r="868" customHeight="1" spans="3:7">
      <c r="C868" s="67"/>
      <c r="D868" s="67"/>
      <c r="E868" s="67"/>
      <c r="F868" s="67"/>
      <c r="G868" s="67"/>
    </row>
    <row r="869" customHeight="1" spans="3:7">
      <c r="C869" s="67"/>
      <c r="D869" s="67"/>
      <c r="E869" s="67"/>
      <c r="F869" s="67"/>
      <c r="G869" s="67"/>
    </row>
    <row r="870" customHeight="1" spans="3:7">
      <c r="C870" s="67"/>
      <c r="D870" s="67"/>
      <c r="E870" s="67"/>
      <c r="F870" s="67"/>
      <c r="G870" s="67"/>
    </row>
    <row r="871" customHeight="1" spans="3:7">
      <c r="C871" s="67"/>
      <c r="D871" s="67"/>
      <c r="E871" s="67"/>
      <c r="F871" s="67"/>
      <c r="G871" s="67"/>
    </row>
    <row r="872" customHeight="1" spans="3:7">
      <c r="C872" s="67"/>
      <c r="D872" s="67"/>
      <c r="E872" s="67"/>
      <c r="F872" s="67"/>
      <c r="G872" s="67"/>
    </row>
    <row r="873" customHeight="1" spans="3:7">
      <c r="C873" s="67"/>
      <c r="D873" s="67"/>
      <c r="E873" s="67"/>
      <c r="F873" s="67"/>
      <c r="G873" s="67"/>
    </row>
    <row r="874" customHeight="1" spans="3:7">
      <c r="C874" s="67"/>
      <c r="D874" s="67"/>
      <c r="E874" s="67"/>
      <c r="F874" s="67"/>
      <c r="G874" s="67"/>
    </row>
    <row r="875" customHeight="1" spans="3:7">
      <c r="C875" s="67"/>
      <c r="D875" s="67"/>
      <c r="E875" s="67"/>
      <c r="F875" s="67"/>
      <c r="G875" s="67"/>
    </row>
    <row r="876" customHeight="1" spans="3:7">
      <c r="C876" s="67"/>
      <c r="D876" s="67"/>
      <c r="E876" s="67"/>
      <c r="F876" s="67"/>
      <c r="G876" s="67"/>
    </row>
    <row r="877" customHeight="1" spans="3:7">
      <c r="C877" s="67"/>
      <c r="D877" s="67"/>
      <c r="E877" s="67"/>
      <c r="F877" s="67"/>
      <c r="G877" s="67"/>
    </row>
    <row r="878" customHeight="1" spans="3:7">
      <c r="C878" s="67"/>
      <c r="D878" s="67"/>
      <c r="E878" s="67"/>
      <c r="F878" s="67"/>
      <c r="G878" s="67"/>
    </row>
    <row r="879" customHeight="1" spans="3:7">
      <c r="C879" s="67"/>
      <c r="D879" s="67"/>
      <c r="E879" s="67"/>
      <c r="F879" s="67"/>
      <c r="G879" s="67"/>
    </row>
    <row r="880" customHeight="1" spans="3:7">
      <c r="C880" s="67"/>
      <c r="D880" s="67"/>
      <c r="E880" s="67"/>
      <c r="F880" s="67"/>
      <c r="G880" s="67"/>
    </row>
    <row r="881" customHeight="1" spans="3:7">
      <c r="C881" s="67"/>
      <c r="D881" s="67"/>
      <c r="E881" s="67"/>
      <c r="F881" s="67"/>
      <c r="G881" s="67"/>
    </row>
    <row r="882" customHeight="1" spans="3:7">
      <c r="C882" s="67"/>
      <c r="D882" s="67"/>
      <c r="E882" s="67"/>
      <c r="F882" s="67"/>
      <c r="G882" s="67"/>
    </row>
    <row r="883" customHeight="1" spans="3:7">
      <c r="C883" s="67"/>
      <c r="D883" s="67"/>
      <c r="E883" s="67"/>
      <c r="F883" s="67"/>
      <c r="G883" s="67"/>
    </row>
    <row r="884" customHeight="1" spans="3:7">
      <c r="C884" s="67"/>
      <c r="D884" s="67"/>
      <c r="E884" s="67"/>
      <c r="F884" s="67"/>
      <c r="G884" s="67"/>
    </row>
    <row r="885" customHeight="1" spans="3:7">
      <c r="C885" s="67"/>
      <c r="D885" s="67"/>
      <c r="E885" s="67"/>
      <c r="F885" s="67"/>
      <c r="G885" s="67"/>
    </row>
    <row r="886" customHeight="1" spans="3:7">
      <c r="C886" s="67"/>
      <c r="D886" s="67"/>
      <c r="E886" s="67"/>
      <c r="F886" s="67"/>
      <c r="G886" s="67"/>
    </row>
    <row r="887" customHeight="1" spans="3:7">
      <c r="C887" s="67"/>
      <c r="D887" s="67"/>
      <c r="E887" s="67"/>
      <c r="F887" s="67"/>
      <c r="G887" s="67"/>
    </row>
    <row r="888" customHeight="1" spans="3:7">
      <c r="C888" s="67"/>
      <c r="D888" s="67"/>
      <c r="E888" s="67"/>
      <c r="F888" s="67"/>
      <c r="G888" s="67"/>
    </row>
    <row r="889" customHeight="1" spans="3:7">
      <c r="C889" s="67"/>
      <c r="D889" s="67"/>
      <c r="E889" s="67"/>
      <c r="F889" s="67"/>
      <c r="G889" s="67"/>
    </row>
    <row r="890" customHeight="1" spans="3:7">
      <c r="C890" s="67"/>
      <c r="D890" s="67"/>
      <c r="E890" s="67"/>
      <c r="F890" s="67"/>
      <c r="G890" s="67"/>
    </row>
    <row r="891" customHeight="1" spans="3:7">
      <c r="C891" s="67"/>
      <c r="D891" s="67"/>
      <c r="E891" s="67"/>
      <c r="F891" s="67"/>
      <c r="G891" s="67"/>
    </row>
    <row r="892" customHeight="1" spans="3:7">
      <c r="C892" s="67"/>
      <c r="D892" s="67"/>
      <c r="E892" s="67"/>
      <c r="F892" s="67"/>
      <c r="G892" s="67"/>
    </row>
    <row r="893" customHeight="1" spans="3:7">
      <c r="C893" s="67"/>
      <c r="D893" s="67"/>
      <c r="E893" s="67"/>
      <c r="F893" s="67"/>
      <c r="G893" s="67"/>
    </row>
    <row r="894" customHeight="1" spans="3:7">
      <c r="C894" s="67"/>
      <c r="D894" s="67"/>
      <c r="E894" s="67"/>
      <c r="F894" s="67"/>
      <c r="G894" s="67"/>
    </row>
    <row r="895" customHeight="1" spans="3:7">
      <c r="C895" s="67"/>
      <c r="D895" s="67"/>
      <c r="E895" s="67"/>
      <c r="F895" s="67"/>
      <c r="G895" s="67"/>
    </row>
    <row r="896" customHeight="1" spans="3:7">
      <c r="C896" s="67"/>
      <c r="D896" s="67"/>
      <c r="E896" s="67"/>
      <c r="F896" s="67"/>
      <c r="G896" s="67"/>
    </row>
    <row r="897" customHeight="1" spans="3:7">
      <c r="C897" s="67"/>
      <c r="D897" s="67"/>
      <c r="E897" s="67"/>
      <c r="F897" s="67"/>
      <c r="G897" s="67"/>
    </row>
    <row r="898" customHeight="1" spans="3:7">
      <c r="C898" s="67"/>
      <c r="D898" s="67"/>
      <c r="E898" s="67"/>
      <c r="F898" s="67"/>
      <c r="G898" s="67"/>
    </row>
    <row r="899" customHeight="1" spans="3:7">
      <c r="C899" s="67"/>
      <c r="D899" s="67"/>
      <c r="E899" s="67"/>
      <c r="F899" s="67"/>
      <c r="G899" s="67"/>
    </row>
    <row r="900" customHeight="1" spans="3:7">
      <c r="C900" s="67"/>
      <c r="D900" s="67"/>
      <c r="E900" s="67"/>
      <c r="F900" s="67"/>
      <c r="G900" s="67"/>
    </row>
    <row r="901" customHeight="1" spans="3:7">
      <c r="C901" s="67"/>
      <c r="D901" s="67"/>
      <c r="E901" s="67"/>
      <c r="F901" s="67"/>
      <c r="G901" s="67"/>
    </row>
    <row r="902" customHeight="1" spans="3:7">
      <c r="C902" s="67"/>
      <c r="D902" s="67"/>
      <c r="E902" s="67"/>
      <c r="F902" s="67"/>
      <c r="G902" s="67"/>
    </row>
    <row r="903" customHeight="1" spans="3:7">
      <c r="C903" s="67"/>
      <c r="D903" s="67"/>
      <c r="E903" s="67"/>
      <c r="F903" s="67"/>
      <c r="G903" s="67"/>
    </row>
    <row r="904" customHeight="1" spans="3:7">
      <c r="C904" s="67"/>
      <c r="D904" s="67"/>
      <c r="E904" s="67"/>
      <c r="F904" s="67"/>
      <c r="G904" s="67"/>
    </row>
    <row r="905" customHeight="1" spans="3:7">
      <c r="C905" s="67"/>
      <c r="D905" s="67"/>
      <c r="E905" s="67"/>
      <c r="F905" s="67"/>
      <c r="G905" s="67"/>
    </row>
    <row r="906" customHeight="1" spans="3:7">
      <c r="C906" s="67"/>
      <c r="D906" s="67"/>
      <c r="E906" s="67"/>
      <c r="F906" s="67"/>
      <c r="G906" s="67"/>
    </row>
    <row r="907" customHeight="1" spans="3:7">
      <c r="C907" s="67"/>
      <c r="D907" s="67"/>
      <c r="E907" s="67"/>
      <c r="F907" s="67"/>
      <c r="G907" s="67"/>
    </row>
    <row r="908" customHeight="1" spans="3:7">
      <c r="C908" s="67"/>
      <c r="D908" s="67"/>
      <c r="E908" s="67"/>
      <c r="F908" s="67"/>
      <c r="G908" s="67"/>
    </row>
    <row r="909" customHeight="1" spans="3:7">
      <c r="C909" s="67"/>
      <c r="D909" s="67"/>
      <c r="E909" s="67"/>
      <c r="F909" s="67"/>
      <c r="G909" s="67"/>
    </row>
    <row r="910" customHeight="1" spans="3:7">
      <c r="C910" s="67"/>
      <c r="D910" s="67"/>
      <c r="E910" s="67"/>
      <c r="F910" s="67"/>
      <c r="G910" s="67"/>
    </row>
    <row r="911" customHeight="1" spans="3:7">
      <c r="C911" s="67"/>
      <c r="D911" s="67"/>
      <c r="E911" s="67"/>
      <c r="F911" s="67"/>
      <c r="G911" s="67"/>
    </row>
    <row r="912" customHeight="1" spans="3:7">
      <c r="C912" s="67"/>
      <c r="D912" s="67"/>
      <c r="E912" s="67"/>
      <c r="F912" s="67"/>
      <c r="G912" s="67"/>
    </row>
    <row r="913" customHeight="1" spans="3:7">
      <c r="C913" s="67"/>
      <c r="D913" s="67"/>
      <c r="E913" s="67"/>
      <c r="F913" s="67"/>
      <c r="G913" s="67"/>
    </row>
    <row r="914" customHeight="1" spans="3:7">
      <c r="C914" s="67"/>
      <c r="D914" s="67"/>
      <c r="E914" s="67"/>
      <c r="F914" s="67"/>
      <c r="G914" s="67"/>
    </row>
    <row r="915" customHeight="1" spans="3:7">
      <c r="C915" s="67"/>
      <c r="D915" s="67"/>
      <c r="E915" s="67"/>
      <c r="F915" s="67"/>
      <c r="G915" s="67"/>
    </row>
    <row r="916" customHeight="1" spans="3:7">
      <c r="C916" s="67"/>
      <c r="D916" s="67"/>
      <c r="E916" s="67"/>
      <c r="F916" s="67"/>
      <c r="G916" s="67"/>
    </row>
    <row r="917" customHeight="1" spans="3:7">
      <c r="C917" s="67"/>
      <c r="D917" s="67"/>
      <c r="E917" s="67"/>
      <c r="F917" s="67"/>
      <c r="G917" s="67"/>
    </row>
    <row r="918" customHeight="1" spans="3:7">
      <c r="C918" s="67"/>
      <c r="D918" s="67"/>
      <c r="E918" s="67"/>
      <c r="F918" s="67"/>
      <c r="G918" s="67"/>
    </row>
    <row r="919" customHeight="1" spans="3:7">
      <c r="C919" s="67"/>
      <c r="D919" s="67"/>
      <c r="E919" s="67"/>
      <c r="F919" s="67"/>
      <c r="G919" s="67"/>
    </row>
    <row r="920" customHeight="1" spans="3:7">
      <c r="C920" s="67"/>
      <c r="D920" s="67"/>
      <c r="E920" s="67"/>
      <c r="F920" s="67"/>
      <c r="G920" s="67"/>
    </row>
    <row r="921" customHeight="1" spans="3:7">
      <c r="C921" s="67"/>
      <c r="D921" s="67"/>
      <c r="E921" s="67"/>
      <c r="F921" s="67"/>
      <c r="G921" s="67"/>
    </row>
    <row r="922" customHeight="1" spans="3:7">
      <c r="C922" s="67"/>
      <c r="D922" s="67"/>
      <c r="E922" s="67"/>
      <c r="F922" s="67"/>
      <c r="G922" s="67"/>
    </row>
    <row r="923" customHeight="1" spans="3:7">
      <c r="C923" s="67"/>
      <c r="D923" s="67"/>
      <c r="E923" s="67"/>
      <c r="F923" s="67"/>
      <c r="G923" s="67"/>
    </row>
    <row r="924" customHeight="1" spans="3:7">
      <c r="C924" s="67"/>
      <c r="D924" s="67"/>
      <c r="E924" s="67"/>
      <c r="F924" s="67"/>
      <c r="G924" s="67"/>
    </row>
    <row r="925" customHeight="1" spans="3:7">
      <c r="C925" s="67"/>
      <c r="D925" s="67"/>
      <c r="E925" s="67"/>
      <c r="F925" s="67"/>
      <c r="G925" s="67"/>
    </row>
    <row r="926" customHeight="1" spans="3:7">
      <c r="C926" s="67"/>
      <c r="D926" s="67"/>
      <c r="E926" s="67"/>
      <c r="F926" s="67"/>
      <c r="G926" s="67"/>
    </row>
    <row r="927" customHeight="1" spans="3:7">
      <c r="C927" s="67"/>
      <c r="D927" s="67"/>
      <c r="E927" s="67"/>
      <c r="F927" s="67"/>
      <c r="G927" s="67"/>
    </row>
    <row r="928" customHeight="1" spans="3:7">
      <c r="C928" s="67"/>
      <c r="D928" s="67"/>
      <c r="E928" s="67"/>
      <c r="F928" s="67"/>
      <c r="G928" s="67"/>
    </row>
    <row r="929" customHeight="1" spans="3:7">
      <c r="C929" s="67"/>
      <c r="D929" s="67"/>
      <c r="E929" s="67"/>
      <c r="F929" s="67"/>
      <c r="G929" s="67"/>
    </row>
    <row r="930" customHeight="1" spans="3:7">
      <c r="C930" s="67"/>
      <c r="D930" s="67"/>
      <c r="E930" s="67"/>
      <c r="F930" s="67"/>
      <c r="G930" s="67"/>
    </row>
    <row r="931" customHeight="1" spans="3:7">
      <c r="C931" s="67"/>
      <c r="D931" s="67"/>
      <c r="E931" s="67"/>
      <c r="F931" s="67"/>
      <c r="G931" s="67"/>
    </row>
    <row r="932" customHeight="1" spans="3:7">
      <c r="C932" s="67"/>
      <c r="D932" s="67"/>
      <c r="E932" s="67"/>
      <c r="F932" s="67"/>
      <c r="G932" s="67"/>
    </row>
    <row r="933" customHeight="1" spans="3:7">
      <c r="C933" s="67"/>
      <c r="D933" s="67"/>
      <c r="E933" s="67"/>
      <c r="F933" s="67"/>
      <c r="G933" s="67"/>
    </row>
    <row r="934" customHeight="1" spans="3:7">
      <c r="C934" s="67"/>
      <c r="D934" s="67"/>
      <c r="E934" s="67"/>
      <c r="F934" s="67"/>
      <c r="G934" s="67"/>
    </row>
    <row r="935" customHeight="1" spans="3:7">
      <c r="C935" s="67"/>
      <c r="D935" s="67"/>
      <c r="E935" s="67"/>
      <c r="F935" s="67"/>
      <c r="G935" s="67"/>
    </row>
    <row r="936" customHeight="1" spans="3:7">
      <c r="C936" s="67"/>
      <c r="D936" s="67"/>
      <c r="E936" s="67"/>
      <c r="F936" s="67"/>
      <c r="G936" s="67"/>
    </row>
    <row r="937" customHeight="1" spans="3:7">
      <c r="C937" s="67"/>
      <c r="D937" s="67"/>
      <c r="E937" s="67"/>
      <c r="F937" s="67"/>
      <c r="G937" s="67"/>
    </row>
    <row r="938" customHeight="1" spans="3:7">
      <c r="C938" s="67"/>
      <c r="D938" s="67"/>
      <c r="E938" s="67"/>
      <c r="F938" s="67"/>
      <c r="G938" s="67"/>
    </row>
    <row r="939" customHeight="1" spans="3:7">
      <c r="C939" s="67"/>
      <c r="D939" s="67"/>
      <c r="E939" s="67"/>
      <c r="F939" s="67"/>
      <c r="G939" s="67"/>
    </row>
    <row r="940" customHeight="1" spans="3:7">
      <c r="C940" s="67"/>
      <c r="D940" s="67"/>
      <c r="E940" s="67"/>
      <c r="F940" s="67"/>
      <c r="G940" s="67"/>
    </row>
    <row r="941" customHeight="1" spans="3:7">
      <c r="C941" s="67"/>
      <c r="D941" s="67"/>
      <c r="E941" s="67"/>
      <c r="F941" s="67"/>
      <c r="G941" s="67"/>
    </row>
    <row r="942" customHeight="1" spans="3:7">
      <c r="C942" s="67"/>
      <c r="D942" s="67"/>
      <c r="E942" s="67"/>
      <c r="F942" s="67"/>
      <c r="G942" s="67"/>
    </row>
    <row r="943" customHeight="1" spans="3:7">
      <c r="C943" s="67"/>
      <c r="D943" s="67"/>
      <c r="E943" s="67"/>
      <c r="F943" s="67"/>
      <c r="G943" s="67"/>
    </row>
    <row r="944" customHeight="1" spans="3:7">
      <c r="C944" s="67"/>
      <c r="D944" s="67"/>
      <c r="E944" s="67"/>
      <c r="F944" s="67"/>
      <c r="G944" s="67"/>
    </row>
    <row r="945" customHeight="1" spans="3:7">
      <c r="C945" s="67"/>
      <c r="D945" s="67"/>
      <c r="E945" s="67"/>
      <c r="F945" s="67"/>
      <c r="G945" s="67"/>
    </row>
    <row r="946" customHeight="1" spans="3:7">
      <c r="C946" s="67"/>
      <c r="D946" s="67"/>
      <c r="E946" s="67"/>
      <c r="F946" s="67"/>
      <c r="G946" s="67"/>
    </row>
    <row r="947" customHeight="1" spans="3:7">
      <c r="C947" s="67"/>
      <c r="D947" s="67"/>
      <c r="E947" s="67"/>
      <c r="F947" s="67"/>
      <c r="G947" s="67"/>
    </row>
    <row r="948" customHeight="1" spans="3:7">
      <c r="C948" s="67"/>
      <c r="D948" s="67"/>
      <c r="E948" s="67"/>
      <c r="F948" s="67"/>
      <c r="G948" s="67"/>
    </row>
    <row r="949" customHeight="1" spans="3:7">
      <c r="C949" s="67"/>
      <c r="D949" s="67"/>
      <c r="E949" s="67"/>
      <c r="F949" s="67"/>
      <c r="G949" s="67"/>
    </row>
    <row r="950" customHeight="1" spans="3:7">
      <c r="C950" s="67"/>
      <c r="D950" s="67"/>
      <c r="E950" s="67"/>
      <c r="F950" s="67"/>
      <c r="G950" s="67"/>
    </row>
    <row r="951" customHeight="1" spans="3:7">
      <c r="C951" s="67"/>
      <c r="D951" s="67"/>
      <c r="E951" s="67"/>
      <c r="F951" s="67"/>
      <c r="G951" s="67"/>
    </row>
    <row r="952" customHeight="1" spans="3:7">
      <c r="C952" s="67"/>
      <c r="D952" s="67"/>
      <c r="E952" s="67"/>
      <c r="F952" s="67"/>
      <c r="G952" s="67"/>
    </row>
    <row r="953" customHeight="1" spans="3:7">
      <c r="C953" s="67"/>
      <c r="D953" s="67"/>
      <c r="E953" s="67"/>
      <c r="F953" s="67"/>
      <c r="G953" s="67"/>
    </row>
    <row r="954" customHeight="1" spans="3:7">
      <c r="C954" s="67"/>
      <c r="D954" s="67"/>
      <c r="E954" s="67"/>
      <c r="F954" s="67"/>
      <c r="G954" s="67"/>
    </row>
    <row r="955" customHeight="1" spans="3:7">
      <c r="C955" s="67"/>
      <c r="D955" s="67"/>
      <c r="E955" s="67"/>
      <c r="F955" s="67"/>
      <c r="G955" s="67"/>
    </row>
    <row r="956" customHeight="1" spans="3:7">
      <c r="C956" s="67"/>
      <c r="D956" s="67"/>
      <c r="E956" s="67"/>
      <c r="F956" s="67"/>
      <c r="G956" s="67"/>
    </row>
    <row r="957" customHeight="1" spans="3:7">
      <c r="C957" s="67"/>
      <c r="D957" s="67"/>
      <c r="E957" s="67"/>
      <c r="F957" s="67"/>
      <c r="G957" s="67"/>
    </row>
    <row r="958" customHeight="1" spans="3:7">
      <c r="C958" s="67"/>
      <c r="D958" s="67"/>
      <c r="E958" s="67"/>
      <c r="F958" s="67"/>
      <c r="G958" s="67"/>
    </row>
    <row r="959" customHeight="1" spans="3:7">
      <c r="C959" s="67"/>
      <c r="D959" s="67"/>
      <c r="E959" s="67"/>
      <c r="F959" s="67"/>
      <c r="G959" s="67"/>
    </row>
    <row r="960" customHeight="1" spans="3:7">
      <c r="C960" s="67"/>
      <c r="D960" s="67"/>
      <c r="E960" s="67"/>
      <c r="F960" s="67"/>
      <c r="G960" s="67"/>
    </row>
    <row r="961" customHeight="1" spans="3:7">
      <c r="C961" s="67"/>
      <c r="D961" s="67"/>
      <c r="E961" s="67"/>
      <c r="F961" s="67"/>
      <c r="G961" s="67"/>
    </row>
    <row r="962" customHeight="1" spans="3:7">
      <c r="C962" s="67"/>
      <c r="D962" s="67"/>
      <c r="E962" s="67"/>
      <c r="F962" s="67"/>
      <c r="G962" s="67"/>
    </row>
    <row r="963" customHeight="1" spans="3:7">
      <c r="C963" s="67"/>
      <c r="D963" s="67"/>
      <c r="E963" s="67"/>
      <c r="F963" s="67"/>
      <c r="G963" s="67"/>
    </row>
    <row r="964" customHeight="1" spans="3:7">
      <c r="C964" s="67"/>
      <c r="D964" s="67"/>
      <c r="E964" s="67"/>
      <c r="F964" s="67"/>
      <c r="G964" s="67"/>
    </row>
    <row r="965" customHeight="1" spans="3:7">
      <c r="C965" s="67"/>
      <c r="D965" s="67"/>
      <c r="E965" s="67"/>
      <c r="F965" s="67"/>
      <c r="G965" s="67"/>
    </row>
    <row r="966" customHeight="1" spans="3:7">
      <c r="C966" s="67"/>
      <c r="D966" s="67"/>
      <c r="E966" s="67"/>
      <c r="F966" s="67"/>
      <c r="G966" s="67"/>
    </row>
    <row r="967" customHeight="1" spans="3:7">
      <c r="C967" s="67"/>
      <c r="D967" s="67"/>
      <c r="E967" s="67"/>
      <c r="F967" s="67"/>
      <c r="G967" s="67"/>
    </row>
    <row r="968" customHeight="1" spans="3:7">
      <c r="C968" s="67"/>
      <c r="D968" s="67"/>
      <c r="E968" s="67"/>
      <c r="F968" s="67"/>
      <c r="G968" s="67"/>
    </row>
    <row r="969" customHeight="1" spans="3:7">
      <c r="C969" s="67"/>
      <c r="D969" s="67"/>
      <c r="E969" s="67"/>
      <c r="F969" s="67"/>
      <c r="G969" s="67"/>
    </row>
    <row r="970" customHeight="1" spans="3:7">
      <c r="C970" s="67"/>
      <c r="D970" s="67"/>
      <c r="E970" s="67"/>
      <c r="F970" s="67"/>
      <c r="G970" s="67"/>
    </row>
    <row r="971" customHeight="1" spans="3:7">
      <c r="C971" s="67"/>
      <c r="D971" s="67"/>
      <c r="E971" s="67"/>
      <c r="F971" s="67"/>
      <c r="G971" s="67"/>
    </row>
    <row r="972" customHeight="1" spans="3:7">
      <c r="C972" s="67"/>
      <c r="D972" s="67"/>
      <c r="E972" s="67"/>
      <c r="F972" s="67"/>
      <c r="G972" s="67"/>
    </row>
    <row r="973" customHeight="1" spans="3:7">
      <c r="C973" s="67"/>
      <c r="D973" s="67"/>
      <c r="E973" s="67"/>
      <c r="F973" s="67"/>
      <c r="G973" s="67"/>
    </row>
    <row r="974" customHeight="1" spans="3:7">
      <c r="C974" s="67"/>
      <c r="D974" s="67"/>
      <c r="E974" s="67"/>
      <c r="F974" s="67"/>
      <c r="G974" s="67"/>
    </row>
    <row r="975" customHeight="1" spans="3:7">
      <c r="C975" s="67"/>
      <c r="D975" s="67"/>
      <c r="E975" s="67"/>
      <c r="F975" s="67"/>
      <c r="G975" s="67"/>
    </row>
    <row r="976" customHeight="1" spans="3:7">
      <c r="C976" s="67"/>
      <c r="D976" s="67"/>
      <c r="E976" s="67"/>
      <c r="F976" s="67"/>
      <c r="G976" s="67"/>
    </row>
    <row r="977" customHeight="1" spans="3:7">
      <c r="C977" s="67"/>
      <c r="D977" s="67"/>
      <c r="E977" s="67"/>
      <c r="F977" s="67"/>
      <c r="G977" s="67"/>
    </row>
    <row r="978" customHeight="1" spans="3:7">
      <c r="C978" s="67"/>
      <c r="D978" s="67"/>
      <c r="E978" s="67"/>
      <c r="F978" s="67"/>
      <c r="G978" s="67"/>
    </row>
    <row r="979" customHeight="1" spans="3:7">
      <c r="C979" s="67"/>
      <c r="D979" s="67"/>
      <c r="E979" s="67"/>
      <c r="F979" s="67"/>
      <c r="G979" s="67"/>
    </row>
    <row r="980" customHeight="1" spans="3:7">
      <c r="C980" s="67"/>
      <c r="D980" s="67"/>
      <c r="E980" s="67"/>
      <c r="F980" s="67"/>
      <c r="G980" s="67"/>
    </row>
    <row r="981" customHeight="1" spans="3:7">
      <c r="C981" s="67"/>
      <c r="D981" s="67"/>
      <c r="E981" s="67"/>
      <c r="F981" s="67"/>
      <c r="G981" s="67"/>
    </row>
    <row r="982" customHeight="1" spans="3:7">
      <c r="C982" s="67"/>
      <c r="D982" s="67"/>
      <c r="E982" s="67"/>
      <c r="F982" s="67"/>
      <c r="G982" s="67"/>
    </row>
    <row r="983" customHeight="1" spans="3:7">
      <c r="C983" s="67"/>
      <c r="D983" s="67"/>
      <c r="E983" s="67"/>
      <c r="F983" s="67"/>
      <c r="G983" s="67"/>
    </row>
    <row r="984" customHeight="1" spans="3:7">
      <c r="C984" s="67"/>
      <c r="D984" s="67"/>
      <c r="E984" s="67"/>
      <c r="F984" s="67"/>
      <c r="G984" s="67"/>
    </row>
    <row r="985" customHeight="1" spans="3:7">
      <c r="C985" s="67"/>
      <c r="D985" s="67"/>
      <c r="E985" s="67"/>
      <c r="F985" s="67"/>
      <c r="G985" s="67"/>
    </row>
    <row r="986" customHeight="1" spans="3:7">
      <c r="C986" s="67"/>
      <c r="D986" s="67"/>
      <c r="E986" s="67"/>
      <c r="F986" s="67"/>
      <c r="G986" s="67"/>
    </row>
    <row r="987" customHeight="1" spans="3:7">
      <c r="C987" s="67"/>
      <c r="D987" s="67"/>
      <c r="E987" s="67"/>
      <c r="F987" s="67"/>
      <c r="G987" s="67"/>
    </row>
    <row r="988" customHeight="1" spans="3:7">
      <c r="C988" s="67"/>
      <c r="D988" s="67"/>
      <c r="E988" s="67"/>
      <c r="F988" s="67"/>
      <c r="G988" s="67"/>
    </row>
    <row r="989" customHeight="1" spans="3:7">
      <c r="C989" s="67"/>
      <c r="D989" s="67"/>
      <c r="E989" s="67"/>
      <c r="F989" s="67"/>
      <c r="G989" s="67"/>
    </row>
    <row r="990" customHeight="1" spans="3:7">
      <c r="C990" s="67"/>
      <c r="D990" s="67"/>
      <c r="E990" s="67"/>
      <c r="F990" s="67"/>
      <c r="G990" s="67"/>
    </row>
    <row r="991" customHeight="1" spans="3:7">
      <c r="C991" s="67"/>
      <c r="D991" s="67"/>
      <c r="E991" s="67"/>
      <c r="F991" s="67"/>
      <c r="G991" s="67"/>
    </row>
    <row r="992" customHeight="1" spans="3:7">
      <c r="C992" s="67"/>
      <c r="D992" s="67"/>
      <c r="E992" s="67"/>
      <c r="F992" s="67"/>
      <c r="G992" s="67"/>
    </row>
    <row r="993" customHeight="1" spans="3:7">
      <c r="C993" s="67"/>
      <c r="D993" s="67"/>
      <c r="E993" s="67"/>
      <c r="F993" s="67"/>
      <c r="G993" s="67"/>
    </row>
    <row r="994" customHeight="1" spans="3:7">
      <c r="C994" s="67"/>
      <c r="D994" s="67"/>
      <c r="E994" s="67"/>
      <c r="F994" s="67"/>
      <c r="G994" s="67"/>
    </row>
    <row r="995" customHeight="1" spans="3:7">
      <c r="C995" s="67"/>
      <c r="D995" s="67"/>
      <c r="E995" s="67"/>
      <c r="F995" s="67"/>
      <c r="G995" s="67"/>
    </row>
    <row r="996" customHeight="1" spans="3:7">
      <c r="C996" s="67"/>
      <c r="D996" s="67"/>
      <c r="E996" s="67"/>
      <c r="F996" s="67"/>
      <c r="G996" s="67"/>
    </row>
    <row r="997" customHeight="1" spans="3:7">
      <c r="C997" s="67"/>
      <c r="D997" s="67"/>
      <c r="E997" s="67"/>
      <c r="F997" s="67"/>
      <c r="G997" s="67"/>
    </row>
    <row r="998" customHeight="1" spans="3:7">
      <c r="C998" s="67"/>
      <c r="D998" s="67"/>
      <c r="E998" s="67"/>
      <c r="F998" s="67"/>
      <c r="G998" s="67"/>
    </row>
    <row r="999" customHeight="1" spans="3:7">
      <c r="C999" s="67"/>
      <c r="D999" s="67"/>
      <c r="E999" s="67"/>
      <c r="F999" s="67"/>
      <c r="G999" s="67"/>
    </row>
    <row r="1000" customHeight="1" spans="3:7">
      <c r="C1000" s="67"/>
      <c r="D1000" s="67"/>
      <c r="E1000" s="67"/>
      <c r="F1000" s="67"/>
      <c r="G1000" s="67"/>
    </row>
    <row r="1001" customHeight="1" spans="3:7">
      <c r="C1001" s="67"/>
      <c r="D1001" s="67"/>
      <c r="E1001" s="67"/>
      <c r="F1001" s="67"/>
      <c r="G1001" s="67"/>
    </row>
    <row r="1002" customHeight="1" spans="3:7">
      <c r="C1002" s="67"/>
      <c r="D1002" s="67"/>
      <c r="E1002" s="67"/>
      <c r="F1002" s="67"/>
      <c r="G1002" s="67"/>
    </row>
    <row r="1003" customHeight="1" spans="3:7">
      <c r="C1003" s="67"/>
      <c r="D1003" s="67"/>
      <c r="E1003" s="67"/>
      <c r="F1003" s="67"/>
      <c r="G1003" s="67"/>
    </row>
    <row r="1004" customHeight="1" spans="3:7">
      <c r="C1004" s="67"/>
      <c r="D1004" s="67"/>
      <c r="E1004" s="67"/>
      <c r="F1004" s="67"/>
      <c r="G1004" s="67"/>
    </row>
    <row r="1005" customHeight="1" spans="3:7">
      <c r="C1005" s="67"/>
      <c r="D1005" s="67"/>
      <c r="E1005" s="67"/>
      <c r="F1005" s="67"/>
      <c r="G1005" s="67"/>
    </row>
    <row r="1006" customHeight="1" spans="3:7">
      <c r="C1006" s="67"/>
      <c r="D1006" s="67"/>
      <c r="E1006" s="67"/>
      <c r="F1006" s="67"/>
      <c r="G1006" s="67"/>
    </row>
    <row r="1007" customHeight="1" spans="3:7">
      <c r="C1007" s="67"/>
      <c r="D1007" s="67"/>
      <c r="E1007" s="67"/>
      <c r="F1007" s="67"/>
      <c r="G1007" s="67"/>
    </row>
    <row r="1008" customHeight="1" spans="3:7">
      <c r="C1008" s="67"/>
      <c r="D1008" s="67"/>
      <c r="E1008" s="67"/>
      <c r="F1008" s="67"/>
      <c r="G1008" s="67"/>
    </row>
    <row r="1009" customHeight="1" spans="3:7">
      <c r="C1009" s="67"/>
      <c r="D1009" s="67"/>
      <c r="E1009" s="67"/>
      <c r="F1009" s="67"/>
      <c r="G1009" s="67"/>
    </row>
    <row r="1010" customHeight="1" spans="3:7">
      <c r="C1010" s="67"/>
      <c r="D1010" s="67"/>
      <c r="E1010" s="67"/>
      <c r="F1010" s="67"/>
      <c r="G1010" s="67"/>
    </row>
    <row r="1011" customHeight="1" spans="3:7">
      <c r="C1011" s="67"/>
      <c r="D1011" s="67"/>
      <c r="E1011" s="67"/>
      <c r="F1011" s="67"/>
      <c r="G1011" s="67"/>
    </row>
    <row r="1012" customHeight="1" spans="3:7">
      <c r="C1012" s="67"/>
      <c r="D1012" s="67"/>
      <c r="E1012" s="67"/>
      <c r="F1012" s="67"/>
      <c r="G1012" s="67"/>
    </row>
    <row r="1013" customHeight="1" spans="3:7">
      <c r="C1013" s="67"/>
      <c r="D1013" s="67"/>
      <c r="E1013" s="67"/>
      <c r="F1013" s="67"/>
      <c r="G1013" s="67"/>
    </row>
    <row r="1014" customHeight="1" spans="3:7">
      <c r="C1014" s="67"/>
      <c r="D1014" s="67"/>
      <c r="E1014" s="67"/>
      <c r="F1014" s="67"/>
      <c r="G1014" s="67"/>
    </row>
    <row r="1015" customHeight="1" spans="3:7">
      <c r="C1015" s="67"/>
      <c r="D1015" s="67"/>
      <c r="E1015" s="67"/>
      <c r="F1015" s="67"/>
      <c r="G1015" s="67"/>
    </row>
    <row r="1016" customHeight="1" spans="3:7">
      <c r="C1016" s="67"/>
      <c r="D1016" s="67"/>
      <c r="E1016" s="67"/>
      <c r="F1016" s="67"/>
      <c r="G1016" s="67"/>
    </row>
    <row r="1017" customHeight="1" spans="3:7">
      <c r="C1017" s="67"/>
      <c r="D1017" s="67"/>
      <c r="E1017" s="67"/>
      <c r="F1017" s="67"/>
      <c r="G1017" s="67"/>
    </row>
    <row r="1018" customHeight="1" spans="3:7">
      <c r="C1018" s="67"/>
      <c r="D1018" s="67"/>
      <c r="E1018" s="67"/>
      <c r="F1018" s="67"/>
      <c r="G1018" s="67"/>
    </row>
    <row r="1019" customHeight="1" spans="3:7">
      <c r="C1019" s="67"/>
      <c r="D1019" s="67"/>
      <c r="E1019" s="67"/>
      <c r="F1019" s="67"/>
      <c r="G1019" s="67"/>
    </row>
    <row r="1020" customHeight="1" spans="3:7">
      <c r="C1020" s="67"/>
      <c r="D1020" s="67"/>
      <c r="E1020" s="67"/>
      <c r="F1020" s="67"/>
      <c r="G1020" s="67"/>
    </row>
    <row r="1021" customHeight="1" spans="3:7">
      <c r="C1021" s="67"/>
      <c r="D1021" s="67"/>
      <c r="E1021" s="67"/>
      <c r="F1021" s="67"/>
      <c r="G1021" s="67"/>
    </row>
    <row r="1022" customHeight="1" spans="3:7">
      <c r="C1022" s="67"/>
      <c r="D1022" s="67"/>
      <c r="E1022" s="67"/>
      <c r="F1022" s="67"/>
      <c r="G1022" s="67"/>
    </row>
    <row r="1023" customHeight="1" spans="3:7">
      <c r="C1023" s="67"/>
      <c r="D1023" s="67"/>
      <c r="E1023" s="67"/>
      <c r="F1023" s="67"/>
      <c r="G1023" s="67"/>
    </row>
    <row r="1024" customHeight="1" spans="3:7">
      <c r="C1024" s="67"/>
      <c r="D1024" s="67"/>
      <c r="E1024" s="67"/>
      <c r="F1024" s="67"/>
      <c r="G1024" s="67"/>
    </row>
    <row r="1025" customHeight="1" spans="3:7">
      <c r="C1025" s="67"/>
      <c r="D1025" s="67"/>
      <c r="E1025" s="67"/>
      <c r="F1025" s="67"/>
      <c r="G1025" s="67"/>
    </row>
    <row r="1026" customHeight="1" spans="3:7">
      <c r="C1026" s="67"/>
      <c r="D1026" s="67"/>
      <c r="E1026" s="67"/>
      <c r="F1026" s="67"/>
      <c r="G1026" s="67"/>
    </row>
    <row r="1027" customHeight="1" spans="3:7">
      <c r="C1027" s="67"/>
      <c r="D1027" s="67"/>
      <c r="E1027" s="67"/>
      <c r="F1027" s="67"/>
      <c r="G1027" s="67"/>
    </row>
    <row r="1028" customHeight="1" spans="3:7">
      <c r="C1028" s="67"/>
      <c r="D1028" s="67"/>
      <c r="E1028" s="67"/>
      <c r="F1028" s="67"/>
      <c r="G1028" s="67"/>
    </row>
    <row r="1029" customHeight="1" spans="3:7">
      <c r="C1029" s="67"/>
      <c r="D1029" s="67"/>
      <c r="E1029" s="67"/>
      <c r="F1029" s="67"/>
      <c r="G1029" s="67"/>
    </row>
    <row r="1030" customHeight="1" spans="3:7">
      <c r="C1030" s="67"/>
      <c r="D1030" s="67"/>
      <c r="E1030" s="67"/>
      <c r="F1030" s="67"/>
      <c r="G1030" s="67"/>
    </row>
    <row r="1031" customHeight="1" spans="3:7">
      <c r="C1031" s="67"/>
      <c r="D1031" s="67"/>
      <c r="E1031" s="67"/>
      <c r="F1031" s="67"/>
      <c r="G1031" s="67"/>
    </row>
    <row r="1032" customHeight="1" spans="3:7">
      <c r="C1032" s="67"/>
      <c r="D1032" s="67"/>
      <c r="E1032" s="67"/>
      <c r="F1032" s="67"/>
      <c r="G1032" s="67"/>
    </row>
    <row r="1033" customHeight="1" spans="3:7">
      <c r="C1033" s="67"/>
      <c r="D1033" s="67"/>
      <c r="E1033" s="67"/>
      <c r="F1033" s="67"/>
      <c r="G1033" s="67"/>
    </row>
    <row r="1034" customHeight="1" spans="3:7">
      <c r="C1034" s="67"/>
      <c r="D1034" s="67"/>
      <c r="E1034" s="67"/>
      <c r="F1034" s="67"/>
      <c r="G1034" s="67"/>
    </row>
    <row r="1035" customHeight="1" spans="3:7">
      <c r="C1035" s="67"/>
      <c r="D1035" s="67"/>
      <c r="E1035" s="67"/>
      <c r="F1035" s="67"/>
      <c r="G1035" s="67"/>
    </row>
    <row r="1036" customHeight="1" spans="3:7">
      <c r="C1036" s="67"/>
      <c r="D1036" s="67"/>
      <c r="E1036" s="67"/>
      <c r="F1036" s="67"/>
      <c r="G1036" s="67"/>
    </row>
    <row r="1037" customHeight="1" spans="3:7">
      <c r="C1037" s="67"/>
      <c r="D1037" s="67"/>
      <c r="E1037" s="67"/>
      <c r="F1037" s="67"/>
      <c r="G1037" s="67"/>
    </row>
    <row r="1038" customHeight="1" spans="3:7">
      <c r="C1038" s="67"/>
      <c r="D1038" s="67"/>
      <c r="E1038" s="67"/>
      <c r="F1038" s="67"/>
      <c r="G1038" s="67"/>
    </row>
    <row r="1039" customHeight="1" spans="3:7">
      <c r="C1039" s="67"/>
      <c r="D1039" s="67"/>
      <c r="E1039" s="67"/>
      <c r="F1039" s="67"/>
      <c r="G1039" s="67"/>
    </row>
    <row r="1040" customHeight="1" spans="3:7">
      <c r="C1040" s="67"/>
      <c r="D1040" s="67"/>
      <c r="E1040" s="67"/>
      <c r="F1040" s="67"/>
      <c r="G1040" s="67"/>
    </row>
    <row r="1041" customHeight="1" spans="3:7">
      <c r="C1041" s="67"/>
      <c r="D1041" s="67"/>
      <c r="E1041" s="67"/>
      <c r="F1041" s="67"/>
      <c r="G1041" s="67"/>
    </row>
    <row r="1042" customHeight="1" spans="3:7">
      <c r="C1042" s="67"/>
      <c r="D1042" s="67"/>
      <c r="E1042" s="67"/>
      <c r="F1042" s="67"/>
      <c r="G1042" s="67"/>
    </row>
    <row r="1043" customHeight="1" spans="3:7">
      <c r="C1043" s="67"/>
      <c r="D1043" s="67"/>
      <c r="E1043" s="67"/>
      <c r="F1043" s="67"/>
      <c r="G1043" s="67"/>
    </row>
    <row r="1044" customHeight="1" spans="3:7">
      <c r="C1044" s="67"/>
      <c r="D1044" s="67"/>
      <c r="E1044" s="67"/>
      <c r="F1044" s="67"/>
      <c r="G1044" s="67"/>
    </row>
    <row r="1045" customHeight="1" spans="3:7">
      <c r="C1045" s="67"/>
      <c r="D1045" s="67"/>
      <c r="E1045" s="67"/>
      <c r="F1045" s="67"/>
      <c r="G1045" s="67"/>
    </row>
    <row r="1046" customHeight="1" spans="3:7">
      <c r="C1046" s="67"/>
      <c r="D1046" s="67"/>
      <c r="E1046" s="67"/>
      <c r="F1046" s="67"/>
      <c r="G1046" s="67"/>
    </row>
    <row r="1047" customHeight="1" spans="3:7">
      <c r="C1047" s="67"/>
      <c r="D1047" s="67"/>
      <c r="E1047" s="67"/>
      <c r="F1047" s="67"/>
      <c r="G1047" s="67"/>
    </row>
    <row r="1048" customHeight="1" spans="3:7">
      <c r="C1048" s="67"/>
      <c r="D1048" s="67"/>
      <c r="E1048" s="67"/>
      <c r="F1048" s="67"/>
      <c r="G1048" s="67"/>
    </row>
    <row r="1049" customHeight="1" spans="3:7">
      <c r="C1049" s="67"/>
      <c r="D1049" s="67"/>
      <c r="E1049" s="67"/>
      <c r="F1049" s="67"/>
      <c r="G1049" s="67"/>
    </row>
    <row r="1050" customHeight="1" spans="3:7">
      <c r="C1050" s="67"/>
      <c r="D1050" s="67"/>
      <c r="E1050" s="67"/>
      <c r="F1050" s="67"/>
      <c r="G1050" s="67"/>
    </row>
    <row r="1051" customHeight="1" spans="3:7">
      <c r="C1051" s="67"/>
      <c r="D1051" s="67"/>
      <c r="E1051" s="67"/>
      <c r="F1051" s="67"/>
      <c r="G1051" s="67"/>
    </row>
    <row r="1052" customHeight="1" spans="3:7">
      <c r="C1052" s="67"/>
      <c r="D1052" s="67"/>
      <c r="E1052" s="67"/>
      <c r="F1052" s="67"/>
      <c r="G1052" s="67"/>
    </row>
    <row r="1053" customHeight="1" spans="3:7">
      <c r="C1053" s="67"/>
      <c r="D1053" s="67"/>
      <c r="E1053" s="67"/>
      <c r="F1053" s="67"/>
      <c r="G1053" s="67"/>
    </row>
    <row r="1054" customHeight="1" spans="3:7">
      <c r="C1054" s="67"/>
      <c r="D1054" s="67"/>
      <c r="E1054" s="67"/>
      <c r="F1054" s="67"/>
      <c r="G1054" s="67"/>
    </row>
    <row r="1055" customHeight="1" spans="3:7">
      <c r="C1055" s="67"/>
      <c r="D1055" s="67"/>
      <c r="E1055" s="67"/>
      <c r="F1055" s="67"/>
      <c r="G1055" s="67"/>
    </row>
    <row r="1056" customHeight="1" spans="3:7">
      <c r="C1056" s="67"/>
      <c r="D1056" s="67"/>
      <c r="E1056" s="67"/>
      <c r="F1056" s="67"/>
      <c r="G1056" s="67"/>
    </row>
    <row r="1057" customHeight="1" spans="3:7">
      <c r="C1057" s="67"/>
      <c r="D1057" s="67"/>
      <c r="E1057" s="67"/>
      <c r="F1057" s="67"/>
      <c r="G1057" s="67"/>
    </row>
    <row r="1058" customHeight="1" spans="3:7">
      <c r="C1058" s="67"/>
      <c r="D1058" s="67"/>
      <c r="E1058" s="67"/>
      <c r="F1058" s="67"/>
      <c r="G1058" s="67"/>
    </row>
    <row r="1059" customHeight="1" spans="3:7">
      <c r="C1059" s="67"/>
      <c r="D1059" s="67"/>
      <c r="E1059" s="67"/>
      <c r="F1059" s="67"/>
      <c r="G1059" s="67"/>
    </row>
    <row r="1060" customHeight="1" spans="3:7">
      <c r="C1060" s="67"/>
      <c r="D1060" s="67"/>
      <c r="E1060" s="67"/>
      <c r="F1060" s="67"/>
      <c r="G1060" s="67"/>
    </row>
    <row r="1061" customHeight="1" spans="3:7">
      <c r="C1061" s="67"/>
      <c r="D1061" s="67"/>
      <c r="E1061" s="67"/>
      <c r="F1061" s="67"/>
      <c r="G1061" s="67"/>
    </row>
    <row r="1062" customHeight="1" spans="3:7">
      <c r="C1062" s="67"/>
      <c r="D1062" s="67"/>
      <c r="E1062" s="67"/>
      <c r="F1062" s="67"/>
      <c r="G1062" s="67"/>
    </row>
    <row r="1063" customHeight="1" spans="3:7">
      <c r="C1063" s="67"/>
      <c r="D1063" s="67"/>
      <c r="E1063" s="67"/>
      <c r="F1063" s="67"/>
      <c r="G1063" s="67"/>
    </row>
    <row r="1064" customHeight="1" spans="3:7">
      <c r="C1064" s="67"/>
      <c r="D1064" s="67"/>
      <c r="E1064" s="67"/>
      <c r="F1064" s="67"/>
      <c r="G1064" s="67"/>
    </row>
    <row r="1065" customHeight="1" spans="3:7">
      <c r="C1065" s="67"/>
      <c r="D1065" s="67"/>
      <c r="E1065" s="67"/>
      <c r="F1065" s="67"/>
      <c r="G1065" s="67"/>
    </row>
    <row r="1066" customHeight="1" spans="3:7">
      <c r="C1066" s="67"/>
      <c r="D1066" s="67"/>
      <c r="E1066" s="67"/>
      <c r="F1066" s="67"/>
      <c r="G1066" s="67"/>
    </row>
    <row r="1067" customHeight="1" spans="3:7">
      <c r="C1067" s="67"/>
      <c r="D1067" s="67"/>
      <c r="E1067" s="67"/>
      <c r="F1067" s="67"/>
      <c r="G1067" s="67"/>
    </row>
    <row r="1068" customHeight="1" spans="3:7">
      <c r="C1068" s="67"/>
      <c r="D1068" s="67"/>
      <c r="E1068" s="67"/>
      <c r="F1068" s="67"/>
      <c r="G1068" s="67"/>
    </row>
    <row r="1069" customHeight="1" spans="3:7">
      <c r="C1069" s="67"/>
      <c r="D1069" s="67"/>
      <c r="E1069" s="67"/>
      <c r="F1069" s="67"/>
      <c r="G1069" s="67"/>
    </row>
    <row r="1070" customHeight="1" spans="3:7">
      <c r="C1070" s="67"/>
      <c r="D1070" s="67"/>
      <c r="E1070" s="67"/>
      <c r="F1070" s="67"/>
      <c r="G1070" s="67"/>
    </row>
    <row r="1071" customHeight="1" spans="3:7">
      <c r="C1071" s="67"/>
      <c r="D1071" s="67"/>
      <c r="E1071" s="67"/>
      <c r="F1071" s="67"/>
      <c r="G1071" s="67"/>
    </row>
    <row r="1072" customHeight="1" spans="3:7">
      <c r="C1072" s="67"/>
      <c r="D1072" s="67"/>
      <c r="E1072" s="67"/>
      <c r="F1072" s="67"/>
      <c r="G1072" s="67"/>
    </row>
    <row r="1073" customHeight="1" spans="3:7">
      <c r="C1073" s="67"/>
      <c r="D1073" s="67"/>
      <c r="E1073" s="67"/>
      <c r="F1073" s="67"/>
      <c r="G1073" s="67"/>
    </row>
    <row r="1074" customHeight="1" spans="3:7">
      <c r="C1074" s="67"/>
      <c r="D1074" s="67"/>
      <c r="E1074" s="67"/>
      <c r="F1074" s="67"/>
      <c r="G1074" s="67"/>
    </row>
    <row r="1075" customHeight="1" spans="3:7">
      <c r="C1075" s="67"/>
      <c r="D1075" s="67"/>
      <c r="E1075" s="67"/>
      <c r="F1075" s="67"/>
      <c r="G1075" s="67"/>
    </row>
    <row r="1076" customHeight="1" spans="3:7">
      <c r="C1076" s="67"/>
      <c r="D1076" s="67"/>
      <c r="E1076" s="67"/>
      <c r="F1076" s="67"/>
      <c r="G1076" s="67"/>
    </row>
    <row r="1077" customHeight="1" spans="3:7">
      <c r="C1077" s="67"/>
      <c r="D1077" s="67"/>
      <c r="E1077" s="67"/>
      <c r="F1077" s="67"/>
      <c r="G1077" s="67"/>
    </row>
    <row r="1078" customHeight="1" spans="3:7">
      <c r="C1078" s="67"/>
      <c r="D1078" s="67"/>
      <c r="E1078" s="67"/>
      <c r="F1078" s="67"/>
      <c r="G1078" s="67"/>
    </row>
    <row r="1079" customHeight="1" spans="3:7">
      <c r="C1079" s="67"/>
      <c r="D1079" s="67"/>
      <c r="E1079" s="67"/>
      <c r="F1079" s="67"/>
      <c r="G1079" s="67"/>
    </row>
    <row r="1080" customHeight="1" spans="3:7">
      <c r="C1080" s="67"/>
      <c r="D1080" s="67"/>
      <c r="E1080" s="67"/>
      <c r="F1080" s="67"/>
      <c r="G1080" s="67"/>
    </row>
    <row r="1081" customHeight="1" spans="3:7">
      <c r="C1081" s="67"/>
      <c r="D1081" s="67"/>
      <c r="E1081" s="67"/>
      <c r="F1081" s="67"/>
      <c r="G1081" s="67"/>
    </row>
    <row r="1082" customHeight="1" spans="3:7">
      <c r="C1082" s="67"/>
      <c r="D1082" s="67"/>
      <c r="E1082" s="67"/>
      <c r="F1082" s="67"/>
      <c r="G1082" s="67"/>
    </row>
    <row r="1083" customHeight="1" spans="3:7">
      <c r="C1083" s="67"/>
      <c r="D1083" s="67"/>
      <c r="E1083" s="67"/>
      <c r="F1083" s="67"/>
      <c r="G1083" s="67"/>
    </row>
    <row r="1084" customHeight="1" spans="3:7">
      <c r="C1084" s="67"/>
      <c r="D1084" s="67"/>
      <c r="E1084" s="67"/>
      <c r="F1084" s="67"/>
      <c r="G1084" s="67"/>
    </row>
    <row r="1085" customHeight="1" spans="3:7">
      <c r="C1085" s="67"/>
      <c r="D1085" s="67"/>
      <c r="E1085" s="67"/>
      <c r="F1085" s="67"/>
      <c r="G1085" s="67"/>
    </row>
    <row r="1086" customHeight="1" spans="3:7">
      <c r="C1086" s="67"/>
      <c r="D1086" s="67"/>
      <c r="E1086" s="67"/>
      <c r="F1086" s="67"/>
      <c r="G1086" s="67"/>
    </row>
    <row r="1087" customHeight="1" spans="3:7">
      <c r="C1087" s="67"/>
      <c r="D1087" s="67"/>
      <c r="E1087" s="67"/>
      <c r="F1087" s="67"/>
      <c r="G1087" s="67"/>
    </row>
    <row r="1088" customHeight="1" spans="3:7">
      <c r="C1088" s="67"/>
      <c r="D1088" s="67"/>
      <c r="E1088" s="67"/>
      <c r="F1088" s="67"/>
      <c r="G1088" s="67"/>
    </row>
    <row r="1089" customHeight="1" spans="3:7">
      <c r="C1089" s="67"/>
      <c r="D1089" s="67"/>
      <c r="E1089" s="67"/>
      <c r="F1089" s="67"/>
      <c r="G1089" s="67"/>
    </row>
    <row r="1090" customHeight="1" spans="3:7">
      <c r="C1090" s="67"/>
      <c r="D1090" s="67"/>
      <c r="E1090" s="67"/>
      <c r="F1090" s="67"/>
      <c r="G1090" s="67"/>
    </row>
    <row r="1091" customHeight="1" spans="3:7">
      <c r="C1091" s="67"/>
      <c r="D1091" s="67"/>
      <c r="E1091" s="67"/>
      <c r="F1091" s="67"/>
      <c r="G1091" s="67"/>
    </row>
    <row r="1092" customHeight="1" spans="3:7">
      <c r="C1092" s="67"/>
      <c r="D1092" s="67"/>
      <c r="E1092" s="67"/>
      <c r="F1092" s="67"/>
      <c r="G1092" s="67"/>
    </row>
    <row r="1093" customHeight="1" spans="3:7">
      <c r="C1093" s="67"/>
      <c r="D1093" s="67"/>
      <c r="E1093" s="67"/>
      <c r="F1093" s="67"/>
      <c r="G1093" s="67"/>
    </row>
    <row r="1094" customHeight="1" spans="3:7">
      <c r="C1094" s="67"/>
      <c r="D1094" s="67"/>
      <c r="E1094" s="67"/>
      <c r="F1094" s="67"/>
      <c r="G1094" s="67"/>
    </row>
    <row r="1095" customHeight="1" spans="3:7">
      <c r="C1095" s="67"/>
      <c r="D1095" s="67"/>
      <c r="E1095" s="67"/>
      <c r="F1095" s="67"/>
      <c r="G1095" s="67"/>
    </row>
    <row r="1096" customHeight="1" spans="3:7">
      <c r="C1096" s="67"/>
      <c r="D1096" s="67"/>
      <c r="E1096" s="67"/>
      <c r="F1096" s="67"/>
      <c r="G1096" s="67"/>
    </row>
    <row r="1097" customHeight="1" spans="3:7">
      <c r="C1097" s="67"/>
      <c r="D1097" s="67"/>
      <c r="E1097" s="67"/>
      <c r="F1097" s="67"/>
      <c r="G1097" s="67"/>
    </row>
    <row r="1098" customHeight="1" spans="3:7">
      <c r="C1098" s="67"/>
      <c r="D1098" s="67"/>
      <c r="E1098" s="67"/>
      <c r="F1098" s="67"/>
      <c r="G1098" s="67"/>
    </row>
    <row r="1099" customHeight="1" spans="3:7">
      <c r="C1099" s="67"/>
      <c r="D1099" s="67"/>
      <c r="E1099" s="67"/>
      <c r="F1099" s="67"/>
      <c r="G1099" s="67"/>
    </row>
    <row r="1100" customHeight="1" spans="3:7">
      <c r="C1100" s="67"/>
      <c r="D1100" s="67"/>
      <c r="E1100" s="67"/>
      <c r="F1100" s="67"/>
      <c r="G1100" s="67"/>
    </row>
    <row r="1101" customHeight="1" spans="3:7">
      <c r="C1101" s="67"/>
      <c r="D1101" s="67"/>
      <c r="E1101" s="67"/>
      <c r="F1101" s="67"/>
      <c r="G1101" s="67"/>
    </row>
    <row r="1102" customHeight="1" spans="3:7">
      <c r="C1102" s="67"/>
      <c r="D1102" s="67"/>
      <c r="E1102" s="67"/>
      <c r="F1102" s="67"/>
      <c r="G1102" s="67"/>
    </row>
    <row r="1103" customHeight="1" spans="3:7">
      <c r="C1103" s="67"/>
      <c r="D1103" s="67"/>
      <c r="E1103" s="67"/>
      <c r="F1103" s="67"/>
      <c r="G1103" s="67"/>
    </row>
    <row r="1104" customHeight="1" spans="3:7">
      <c r="C1104" s="67"/>
      <c r="D1104" s="67"/>
      <c r="E1104" s="67"/>
      <c r="F1104" s="67"/>
      <c r="G1104" s="67"/>
    </row>
    <row r="1105" customHeight="1" spans="3:7">
      <c r="C1105" s="67"/>
      <c r="D1105" s="67"/>
      <c r="E1105" s="67"/>
      <c r="F1105" s="67"/>
      <c r="G1105" s="67"/>
    </row>
    <row r="1106" customHeight="1" spans="3:7">
      <c r="C1106" s="67"/>
      <c r="D1106" s="67"/>
      <c r="E1106" s="67"/>
      <c r="F1106" s="67"/>
      <c r="G1106" s="67"/>
    </row>
    <row r="1107" customHeight="1" spans="3:7">
      <c r="C1107" s="67"/>
      <c r="D1107" s="67"/>
      <c r="E1107" s="67"/>
      <c r="F1107" s="67"/>
      <c r="G1107" s="67"/>
    </row>
    <row r="1108" customHeight="1" spans="3:7">
      <c r="C1108" s="67"/>
      <c r="D1108" s="67"/>
      <c r="E1108" s="67"/>
      <c r="F1108" s="67"/>
      <c r="G1108" s="67"/>
    </row>
    <row r="1109" customHeight="1" spans="3:7">
      <c r="C1109" s="67"/>
      <c r="D1109" s="67"/>
      <c r="E1109" s="67"/>
      <c r="F1109" s="67"/>
      <c r="G1109" s="67"/>
    </row>
    <row r="1110" customHeight="1" spans="3:7">
      <c r="C1110" s="67"/>
      <c r="D1110" s="67"/>
      <c r="E1110" s="67"/>
      <c r="F1110" s="67"/>
      <c r="G1110" s="67"/>
    </row>
    <row r="1111" customHeight="1" spans="3:7">
      <c r="C1111" s="67"/>
      <c r="D1111" s="67"/>
      <c r="E1111" s="67"/>
      <c r="F1111" s="67"/>
      <c r="G1111" s="67"/>
    </row>
    <row r="1112" customHeight="1" spans="3:7">
      <c r="C1112" s="67"/>
      <c r="D1112" s="67"/>
      <c r="E1112" s="67"/>
      <c r="F1112" s="67"/>
      <c r="G1112" s="67"/>
    </row>
    <row r="1113" customHeight="1" spans="3:7">
      <c r="C1113" s="67"/>
      <c r="D1113" s="67"/>
      <c r="E1113" s="67"/>
      <c r="F1113" s="67"/>
      <c r="G1113" s="67"/>
    </row>
    <row r="1114" customHeight="1" spans="3:7">
      <c r="C1114" s="67"/>
      <c r="D1114" s="67"/>
      <c r="E1114" s="67"/>
      <c r="F1114" s="67"/>
      <c r="G1114" s="67"/>
    </row>
    <row r="1115" customHeight="1" spans="3:7">
      <c r="C1115" s="67"/>
      <c r="D1115" s="67"/>
      <c r="E1115" s="67"/>
      <c r="F1115" s="67"/>
      <c r="G1115" s="67"/>
    </row>
    <row r="1116" customHeight="1" spans="3:7">
      <c r="C1116" s="67"/>
      <c r="D1116" s="67"/>
      <c r="E1116" s="67"/>
      <c r="F1116" s="67"/>
      <c r="G1116" s="67"/>
    </row>
    <row r="1117" customHeight="1" spans="3:7">
      <c r="C1117" s="67"/>
      <c r="D1117" s="67"/>
      <c r="E1117" s="67"/>
      <c r="F1117" s="67"/>
      <c r="G1117" s="67"/>
    </row>
    <row r="1118" customHeight="1" spans="3:7">
      <c r="C1118" s="67"/>
      <c r="D1118" s="67"/>
      <c r="E1118" s="67"/>
      <c r="F1118" s="67"/>
      <c r="G1118" s="67"/>
    </row>
    <row r="1119" customHeight="1" spans="3:7">
      <c r="C1119" s="67"/>
      <c r="D1119" s="67"/>
      <c r="E1119" s="67"/>
      <c r="F1119" s="67"/>
      <c r="G1119" s="67"/>
    </row>
    <row r="1120" customHeight="1" spans="3:7">
      <c r="C1120" s="67"/>
      <c r="D1120" s="67"/>
      <c r="E1120" s="67"/>
      <c r="F1120" s="67"/>
      <c r="G1120" s="67"/>
    </row>
    <row r="1121" customHeight="1" spans="3:7">
      <c r="C1121" s="67"/>
      <c r="D1121" s="67"/>
      <c r="E1121" s="67"/>
      <c r="F1121" s="67"/>
      <c r="G1121" s="67"/>
    </row>
    <row r="1122" customHeight="1" spans="3:7">
      <c r="C1122" s="67"/>
      <c r="D1122" s="67"/>
      <c r="E1122" s="67"/>
      <c r="F1122" s="67"/>
      <c r="G1122" s="67"/>
    </row>
    <row r="1123" customHeight="1" spans="3:7">
      <c r="C1123" s="67"/>
      <c r="D1123" s="67"/>
      <c r="E1123" s="67"/>
      <c r="F1123" s="67"/>
      <c r="G1123" s="67"/>
    </row>
    <row r="1124" customHeight="1" spans="3:7">
      <c r="C1124" s="67"/>
      <c r="D1124" s="67"/>
      <c r="E1124" s="67"/>
      <c r="F1124" s="67"/>
      <c r="G1124" s="67"/>
    </row>
    <row r="1125" customHeight="1" spans="3:7">
      <c r="C1125" s="67"/>
      <c r="D1125" s="67"/>
      <c r="E1125" s="67"/>
      <c r="F1125" s="67"/>
      <c r="G1125" s="67"/>
    </row>
    <row r="1126" customHeight="1" spans="3:7">
      <c r="C1126" s="67"/>
      <c r="D1126" s="67"/>
      <c r="E1126" s="67"/>
      <c r="F1126" s="67"/>
      <c r="G1126" s="67"/>
    </row>
    <row r="1127" customHeight="1" spans="3:7">
      <c r="C1127" s="67"/>
      <c r="D1127" s="67"/>
      <c r="E1127" s="67"/>
      <c r="F1127" s="67"/>
      <c r="G1127" s="67"/>
    </row>
    <row r="1128" customHeight="1" spans="3:7">
      <c r="C1128" s="67"/>
      <c r="D1128" s="67"/>
      <c r="E1128" s="67"/>
      <c r="F1128" s="67"/>
      <c r="G1128" s="67"/>
    </row>
    <row r="1129" customHeight="1" spans="3:7">
      <c r="C1129" s="67"/>
      <c r="D1129" s="67"/>
      <c r="E1129" s="67"/>
      <c r="F1129" s="67"/>
      <c r="G1129" s="67"/>
    </row>
    <row r="1130" customHeight="1" spans="3:7">
      <c r="C1130" s="67"/>
      <c r="D1130" s="67"/>
      <c r="E1130" s="67"/>
      <c r="F1130" s="67"/>
      <c r="G1130" s="67"/>
    </row>
    <row r="1131" customHeight="1" spans="3:7">
      <c r="C1131" s="67"/>
      <c r="D1131" s="67"/>
      <c r="E1131" s="67"/>
      <c r="F1131" s="67"/>
      <c r="G1131" s="67"/>
    </row>
    <row r="1132" customHeight="1" spans="3:7">
      <c r="C1132" s="67"/>
      <c r="D1132" s="67"/>
      <c r="E1132" s="67"/>
      <c r="F1132" s="67"/>
      <c r="G1132" s="67"/>
    </row>
    <row r="1133" customHeight="1" spans="3:7">
      <c r="C1133" s="67"/>
      <c r="D1133" s="67"/>
      <c r="E1133" s="67"/>
      <c r="F1133" s="67"/>
      <c r="G1133" s="67"/>
    </row>
    <row r="1134" customHeight="1" spans="3:7">
      <c r="C1134" s="67"/>
      <c r="D1134" s="67"/>
      <c r="E1134" s="67"/>
      <c r="F1134" s="67"/>
      <c r="G1134" s="67"/>
    </row>
    <row r="1135" customHeight="1" spans="3:7">
      <c r="C1135" s="67"/>
      <c r="D1135" s="67"/>
      <c r="E1135" s="67"/>
      <c r="F1135" s="67"/>
      <c r="G1135" s="67"/>
    </row>
    <row r="1136" customHeight="1" spans="3:7">
      <c r="C1136" s="67"/>
      <c r="D1136" s="67"/>
      <c r="E1136" s="67"/>
      <c r="F1136" s="67"/>
      <c r="G1136" s="67"/>
    </row>
    <row r="1137" customHeight="1" spans="3:7">
      <c r="C1137" s="67"/>
      <c r="D1137" s="67"/>
      <c r="E1137" s="67"/>
      <c r="F1137" s="67"/>
      <c r="G1137" s="67"/>
    </row>
    <row r="1138" customHeight="1" spans="3:7">
      <c r="C1138" s="67"/>
      <c r="D1138" s="67"/>
      <c r="E1138" s="67"/>
      <c r="F1138" s="67"/>
      <c r="G1138" s="67"/>
    </row>
    <row r="1139" customHeight="1" spans="3:7">
      <c r="C1139" s="67"/>
      <c r="D1139" s="67"/>
      <c r="E1139" s="67"/>
      <c r="F1139" s="67"/>
      <c r="G1139" s="67"/>
    </row>
    <row r="1140" customHeight="1" spans="3:7">
      <c r="C1140" s="67"/>
      <c r="D1140" s="67"/>
      <c r="E1140" s="67"/>
      <c r="F1140" s="67"/>
      <c r="G1140" s="67"/>
    </row>
    <row r="1141" customHeight="1" spans="3:7">
      <c r="C1141" s="67"/>
      <c r="D1141" s="67"/>
      <c r="E1141" s="67"/>
      <c r="F1141" s="67"/>
      <c r="G1141" s="67"/>
    </row>
    <row r="1142" customHeight="1" spans="3:7">
      <c r="C1142" s="67"/>
      <c r="D1142" s="67"/>
      <c r="E1142" s="67"/>
      <c r="F1142" s="67"/>
      <c r="G1142" s="67"/>
    </row>
    <row r="1143" customHeight="1" spans="3:7">
      <c r="C1143" s="67"/>
      <c r="D1143" s="67"/>
      <c r="E1143" s="67"/>
      <c r="F1143" s="67"/>
      <c r="G1143" s="67"/>
    </row>
    <row r="1144" customHeight="1" spans="3:7">
      <c r="C1144" s="67"/>
      <c r="D1144" s="67"/>
      <c r="E1144" s="67"/>
      <c r="F1144" s="67"/>
      <c r="G1144" s="67"/>
    </row>
    <row r="1145" customHeight="1" spans="3:7">
      <c r="C1145" s="67"/>
      <c r="D1145" s="67"/>
      <c r="E1145" s="67"/>
      <c r="F1145" s="67"/>
      <c r="G1145" s="67"/>
    </row>
    <row r="1146" customHeight="1" spans="3:7">
      <c r="C1146" s="67"/>
      <c r="D1146" s="67"/>
      <c r="E1146" s="67"/>
      <c r="F1146" s="67"/>
      <c r="G1146" s="67"/>
    </row>
    <row r="1147" customHeight="1" spans="3:7">
      <c r="C1147" s="67"/>
      <c r="D1147" s="67"/>
      <c r="E1147" s="67"/>
      <c r="F1147" s="67"/>
      <c r="G1147" s="67"/>
    </row>
    <row r="1148" customHeight="1" spans="3:7">
      <c r="C1148" s="67"/>
      <c r="D1148" s="67"/>
      <c r="E1148" s="67"/>
      <c r="F1148" s="67"/>
      <c r="G1148" s="67"/>
    </row>
    <row r="1149" customHeight="1" spans="3:7">
      <c r="C1149" s="67"/>
      <c r="D1149" s="67"/>
      <c r="E1149" s="67"/>
      <c r="F1149" s="67"/>
      <c r="G1149" s="67"/>
    </row>
    <row r="1150" customHeight="1" spans="3:7">
      <c r="C1150" s="67"/>
      <c r="D1150" s="67"/>
      <c r="E1150" s="67"/>
      <c r="F1150" s="67"/>
      <c r="G1150" s="67"/>
    </row>
    <row r="1151" customHeight="1" spans="3:7">
      <c r="C1151" s="67"/>
      <c r="D1151" s="67"/>
      <c r="E1151" s="67"/>
      <c r="F1151" s="67"/>
      <c r="G1151" s="67"/>
    </row>
    <row r="1152" customHeight="1" spans="3:7">
      <c r="C1152" s="67"/>
      <c r="D1152" s="67"/>
      <c r="E1152" s="67"/>
      <c r="F1152" s="67"/>
      <c r="G1152" s="67"/>
    </row>
    <row r="1153" customHeight="1" spans="3:7">
      <c r="C1153" s="67"/>
      <c r="D1153" s="67"/>
      <c r="E1153" s="67"/>
      <c r="F1153" s="67"/>
      <c r="G1153" s="67"/>
    </row>
    <row r="1154" customHeight="1" spans="3:7">
      <c r="C1154" s="67"/>
      <c r="D1154" s="67"/>
      <c r="E1154" s="67"/>
      <c r="F1154" s="67"/>
      <c r="G1154" s="67"/>
    </row>
    <row r="1155" customHeight="1" spans="3:7">
      <c r="C1155" s="67"/>
      <c r="D1155" s="67"/>
      <c r="E1155" s="67"/>
      <c r="F1155" s="67"/>
      <c r="G1155" s="67"/>
    </row>
    <row r="1156" customHeight="1" spans="3:7">
      <c r="C1156" s="67"/>
      <c r="D1156" s="67"/>
      <c r="E1156" s="67"/>
      <c r="F1156" s="67"/>
      <c r="G1156" s="67"/>
    </row>
    <row r="1157" customHeight="1" spans="3:7">
      <c r="C1157" s="67"/>
      <c r="D1157" s="67"/>
      <c r="E1157" s="67"/>
      <c r="F1157" s="67"/>
      <c r="G1157" s="67"/>
    </row>
    <row r="1158" customHeight="1" spans="3:7">
      <c r="C1158" s="67"/>
      <c r="D1158" s="67"/>
      <c r="E1158" s="67"/>
      <c r="F1158" s="67"/>
      <c r="G1158" s="67"/>
    </row>
    <row r="1159" customHeight="1" spans="3:7">
      <c r="C1159" s="67"/>
      <c r="D1159" s="67"/>
      <c r="E1159" s="67"/>
      <c r="F1159" s="67"/>
      <c r="G1159" s="67"/>
    </row>
    <row r="1160" customHeight="1" spans="3:7">
      <c r="C1160" s="67"/>
      <c r="D1160" s="67"/>
      <c r="E1160" s="67"/>
      <c r="F1160" s="67"/>
      <c r="G1160" s="67"/>
    </row>
    <row r="1161" customHeight="1" spans="3:7">
      <c r="C1161" s="67"/>
      <c r="D1161" s="67"/>
      <c r="E1161" s="67"/>
      <c r="F1161" s="67"/>
      <c r="G1161" s="67"/>
    </row>
    <row r="1162" customHeight="1" spans="3:7">
      <c r="C1162" s="67"/>
      <c r="D1162" s="67"/>
      <c r="E1162" s="67"/>
      <c r="F1162" s="67"/>
      <c r="G1162" s="67"/>
    </row>
    <row r="1163" customHeight="1" spans="3:7">
      <c r="C1163" s="67"/>
      <c r="D1163" s="67"/>
      <c r="E1163" s="67"/>
      <c r="F1163" s="67"/>
      <c r="G1163" s="67"/>
    </row>
    <row r="1164" customHeight="1" spans="3:7">
      <c r="C1164" s="67"/>
      <c r="D1164" s="67"/>
      <c r="E1164" s="67"/>
      <c r="F1164" s="67"/>
      <c r="G1164" s="67"/>
    </row>
    <row r="1165" customHeight="1" spans="3:7">
      <c r="C1165" s="67"/>
      <c r="D1165" s="67"/>
      <c r="E1165" s="67"/>
      <c r="F1165" s="67"/>
      <c r="G1165" s="67"/>
    </row>
    <row r="1166" customHeight="1" spans="3:7">
      <c r="C1166" s="67"/>
      <c r="D1166" s="67"/>
      <c r="E1166" s="67"/>
      <c r="F1166" s="67"/>
      <c r="G1166" s="67"/>
    </row>
    <row r="1167" customHeight="1" spans="3:7">
      <c r="C1167" s="67"/>
      <c r="D1167" s="67"/>
      <c r="E1167" s="67"/>
      <c r="F1167" s="67"/>
      <c r="G1167" s="67"/>
    </row>
    <row r="1168" customHeight="1" spans="3:7">
      <c r="C1168" s="67"/>
      <c r="D1168" s="67"/>
      <c r="E1168" s="67"/>
      <c r="F1168" s="67"/>
      <c r="G1168" s="67"/>
    </row>
    <row r="1169" customHeight="1" spans="3:7">
      <c r="C1169" s="67"/>
      <c r="D1169" s="67"/>
      <c r="E1169" s="67"/>
      <c r="F1169" s="67"/>
      <c r="G1169" s="67"/>
    </row>
    <row r="1170" customHeight="1" spans="3:7">
      <c r="C1170" s="67"/>
      <c r="D1170" s="67"/>
      <c r="E1170" s="67"/>
      <c r="F1170" s="67"/>
      <c r="G1170" s="67"/>
    </row>
    <row r="1171" customHeight="1" spans="3:7">
      <c r="C1171" s="67"/>
      <c r="D1171" s="67"/>
      <c r="E1171" s="67"/>
      <c r="F1171" s="67"/>
      <c r="G1171" s="67"/>
    </row>
    <row r="1172" customHeight="1" spans="3:7">
      <c r="C1172" s="67"/>
      <c r="D1172" s="67"/>
      <c r="E1172" s="67"/>
      <c r="F1172" s="67"/>
      <c r="G1172" s="67"/>
    </row>
    <row r="1173" customHeight="1" spans="3:7">
      <c r="C1173" s="67"/>
      <c r="D1173" s="67"/>
      <c r="E1173" s="67"/>
      <c r="F1173" s="67"/>
      <c r="G1173" s="67"/>
    </row>
    <row r="1174" customHeight="1" spans="3:7">
      <c r="C1174" s="67"/>
      <c r="D1174" s="67"/>
      <c r="E1174" s="67"/>
      <c r="F1174" s="67"/>
      <c r="G1174" s="67"/>
    </row>
    <row r="1175" customHeight="1" spans="3:7">
      <c r="C1175" s="67"/>
      <c r="D1175" s="67"/>
      <c r="E1175" s="67"/>
      <c r="F1175" s="67"/>
      <c r="G1175" s="67"/>
    </row>
    <row r="1176" customHeight="1" spans="3:7">
      <c r="C1176" s="67"/>
      <c r="D1176" s="67"/>
      <c r="E1176" s="67"/>
      <c r="F1176" s="67"/>
      <c r="G1176" s="67"/>
    </row>
    <row r="1177" customHeight="1" spans="3:7">
      <c r="C1177" s="67"/>
      <c r="D1177" s="67"/>
      <c r="E1177" s="67"/>
      <c r="F1177" s="67"/>
      <c r="G1177" s="67"/>
    </row>
    <row r="1178" customHeight="1" spans="3:7">
      <c r="C1178" s="67"/>
      <c r="D1178" s="67"/>
      <c r="E1178" s="67"/>
      <c r="F1178" s="67"/>
      <c r="G1178" s="67"/>
    </row>
    <row r="1179" customHeight="1" spans="3:7">
      <c r="C1179" s="67"/>
      <c r="D1179" s="67"/>
      <c r="E1179" s="67"/>
      <c r="F1179" s="67"/>
      <c r="G1179" s="67"/>
    </row>
    <row r="1180" customHeight="1" spans="3:7">
      <c r="C1180" s="67"/>
      <c r="D1180" s="67"/>
      <c r="E1180" s="67"/>
      <c r="F1180" s="67"/>
      <c r="G1180" s="67"/>
    </row>
    <row r="1181" customHeight="1" spans="3:7">
      <c r="C1181" s="67"/>
      <c r="D1181" s="67"/>
      <c r="E1181" s="67"/>
      <c r="F1181" s="67"/>
      <c r="G1181" s="67"/>
    </row>
    <row r="1182" customHeight="1" spans="3:7">
      <c r="C1182" s="67"/>
      <c r="D1182" s="67"/>
      <c r="E1182" s="67"/>
      <c r="F1182" s="67"/>
      <c r="G1182" s="67"/>
    </row>
    <row r="1183" customHeight="1" spans="3:7">
      <c r="C1183" s="67"/>
      <c r="D1183" s="67"/>
      <c r="E1183" s="67"/>
      <c r="F1183" s="67"/>
      <c r="G1183" s="67"/>
    </row>
    <row r="1184" customHeight="1" spans="3:7">
      <c r="C1184" s="67"/>
      <c r="D1184" s="67"/>
      <c r="E1184" s="67"/>
      <c r="F1184" s="67"/>
      <c r="G1184" s="67"/>
    </row>
    <row r="1185" customHeight="1" spans="3:7">
      <c r="C1185" s="67"/>
      <c r="D1185" s="67"/>
      <c r="E1185" s="67"/>
      <c r="F1185" s="67"/>
      <c r="G1185" s="67"/>
    </row>
    <row r="1186" customHeight="1" spans="3:7">
      <c r="C1186" s="67"/>
      <c r="D1186" s="67"/>
      <c r="E1186" s="67"/>
      <c r="F1186" s="67"/>
      <c r="G1186" s="67"/>
    </row>
    <row r="1187" customHeight="1" spans="3:7">
      <c r="C1187" s="67"/>
      <c r="D1187" s="67"/>
      <c r="E1187" s="67"/>
      <c r="F1187" s="67"/>
      <c r="G1187" s="67"/>
    </row>
    <row r="1188" customHeight="1" spans="3:7">
      <c r="C1188" s="67"/>
      <c r="D1188" s="67"/>
      <c r="E1188" s="67"/>
      <c r="F1188" s="67"/>
      <c r="G1188" s="67"/>
    </row>
    <row r="1189" customHeight="1" spans="3:7">
      <c r="C1189" s="67"/>
      <c r="D1189" s="67"/>
      <c r="E1189" s="67"/>
      <c r="F1189" s="67"/>
      <c r="G1189" s="67"/>
    </row>
    <row r="1190" customHeight="1" spans="3:7">
      <c r="C1190" s="67"/>
      <c r="D1190" s="67"/>
      <c r="E1190" s="67"/>
      <c r="F1190" s="67"/>
      <c r="G1190" s="67"/>
    </row>
    <row r="1191" customHeight="1" spans="3:7">
      <c r="C1191" s="67"/>
      <c r="D1191" s="67"/>
      <c r="E1191" s="67"/>
      <c r="F1191" s="67"/>
      <c r="G1191" s="67"/>
    </row>
    <row r="1192" customHeight="1" spans="3:7">
      <c r="C1192" s="67"/>
      <c r="D1192" s="67"/>
      <c r="E1192" s="67"/>
      <c r="F1192" s="67"/>
      <c r="G1192" s="67"/>
    </row>
    <row r="1193" customHeight="1" spans="3:7">
      <c r="C1193" s="67"/>
      <c r="D1193" s="67"/>
      <c r="E1193" s="67"/>
      <c r="F1193" s="67"/>
      <c r="G1193" s="67"/>
    </row>
    <row r="1194" customHeight="1" spans="3:7">
      <c r="C1194" s="67"/>
      <c r="D1194" s="67"/>
      <c r="E1194" s="67"/>
      <c r="F1194" s="67"/>
      <c r="G1194" s="67"/>
    </row>
    <row r="1195" customHeight="1" spans="3:7">
      <c r="C1195" s="67"/>
      <c r="D1195" s="67"/>
      <c r="E1195" s="67"/>
      <c r="F1195" s="67"/>
      <c r="G1195" s="67"/>
    </row>
    <row r="1196" customHeight="1" spans="3:7">
      <c r="C1196" s="67"/>
      <c r="D1196" s="67"/>
      <c r="E1196" s="67"/>
      <c r="F1196" s="67"/>
      <c r="G1196" s="67"/>
    </row>
    <row r="1197" customHeight="1" spans="3:7">
      <c r="C1197" s="67"/>
      <c r="D1197" s="67"/>
      <c r="E1197" s="67"/>
      <c r="F1197" s="67"/>
      <c r="G1197" s="67"/>
    </row>
    <row r="1198" customHeight="1" spans="3:7">
      <c r="C1198" s="67"/>
      <c r="D1198" s="67"/>
      <c r="E1198" s="67"/>
      <c r="F1198" s="67"/>
      <c r="G1198" s="67"/>
    </row>
    <row r="1199" customHeight="1" spans="3:7">
      <c r="C1199" s="67"/>
      <c r="D1199" s="67"/>
      <c r="E1199" s="67"/>
      <c r="F1199" s="67"/>
      <c r="G1199" s="67"/>
    </row>
    <row r="1200" customHeight="1" spans="3:7">
      <c r="C1200" s="67"/>
      <c r="D1200" s="67"/>
      <c r="E1200" s="67"/>
      <c r="F1200" s="67"/>
      <c r="G1200" s="67"/>
    </row>
    <row r="1201" customHeight="1" spans="3:7">
      <c r="C1201" s="67"/>
      <c r="D1201" s="67"/>
      <c r="E1201" s="67"/>
      <c r="F1201" s="67"/>
      <c r="G1201" s="67"/>
    </row>
    <row r="1202" customHeight="1" spans="3:7">
      <c r="C1202" s="67"/>
      <c r="D1202" s="67"/>
      <c r="E1202" s="67"/>
      <c r="F1202" s="67"/>
      <c r="G1202" s="67"/>
    </row>
    <row r="1203" customHeight="1" spans="3:7">
      <c r="C1203" s="67"/>
      <c r="D1203" s="67"/>
      <c r="E1203" s="67"/>
      <c r="F1203" s="67"/>
      <c r="G1203" s="67"/>
    </row>
    <row r="1204" customHeight="1" spans="3:7">
      <c r="C1204" s="67"/>
      <c r="D1204" s="67"/>
      <c r="E1204" s="67"/>
      <c r="F1204" s="67"/>
      <c r="G1204" s="67"/>
    </row>
    <row r="1205" customHeight="1" spans="3:7">
      <c r="C1205" s="67"/>
      <c r="D1205" s="67"/>
      <c r="E1205" s="67"/>
      <c r="F1205" s="67"/>
      <c r="G1205" s="67"/>
    </row>
    <row r="1206" customHeight="1" spans="3:7">
      <c r="C1206" s="67"/>
      <c r="D1206" s="67"/>
      <c r="E1206" s="67"/>
      <c r="F1206" s="67"/>
      <c r="G1206" s="67"/>
    </row>
    <row r="1207" customHeight="1" spans="3:7">
      <c r="C1207" s="67"/>
      <c r="D1207" s="67"/>
      <c r="E1207" s="67"/>
      <c r="F1207" s="67"/>
      <c r="G1207" s="67"/>
    </row>
    <row r="1208" customHeight="1" spans="3:7">
      <c r="C1208" s="67"/>
      <c r="D1208" s="67"/>
      <c r="E1208" s="67"/>
      <c r="F1208" s="67"/>
      <c r="G1208" s="67"/>
    </row>
    <row r="1209" customHeight="1" spans="3:7">
      <c r="C1209" s="67"/>
      <c r="D1209" s="67"/>
      <c r="E1209" s="67"/>
      <c r="F1209" s="67"/>
      <c r="G1209" s="67"/>
    </row>
    <row r="1210" customHeight="1" spans="3:7">
      <c r="C1210" s="67"/>
      <c r="D1210" s="67"/>
      <c r="E1210" s="67"/>
      <c r="F1210" s="67"/>
      <c r="G1210" s="67"/>
    </row>
    <row r="1211" customHeight="1" spans="3:7">
      <c r="C1211" s="67"/>
      <c r="D1211" s="67"/>
      <c r="E1211" s="67"/>
      <c r="F1211" s="67"/>
      <c r="G1211" s="67"/>
    </row>
    <row r="1212" customHeight="1" spans="3:7">
      <c r="C1212" s="67"/>
      <c r="D1212" s="67"/>
      <c r="E1212" s="67"/>
      <c r="F1212" s="67"/>
      <c r="G1212" s="67"/>
    </row>
    <row r="1213" customHeight="1" spans="3:7">
      <c r="C1213" s="67"/>
      <c r="D1213" s="67"/>
      <c r="E1213" s="67"/>
      <c r="F1213" s="67"/>
      <c r="G1213" s="67"/>
    </row>
    <row r="1214" customHeight="1" spans="3:7">
      <c r="C1214" s="67"/>
      <c r="D1214" s="67"/>
      <c r="E1214" s="67"/>
      <c r="F1214" s="67"/>
      <c r="G1214" s="67"/>
    </row>
    <row r="1215" customHeight="1" spans="3:7">
      <c r="C1215" s="67"/>
      <c r="D1215" s="67"/>
      <c r="E1215" s="67"/>
      <c r="F1215" s="67"/>
      <c r="G1215" s="67"/>
    </row>
    <row r="1216" customHeight="1" spans="3:7">
      <c r="C1216" s="67"/>
      <c r="D1216" s="67"/>
      <c r="E1216" s="67"/>
      <c r="F1216" s="67"/>
      <c r="G1216" s="67"/>
    </row>
    <row r="1217" customHeight="1" spans="3:7">
      <c r="C1217" s="67"/>
      <c r="D1217" s="67"/>
      <c r="E1217" s="67"/>
      <c r="F1217" s="67"/>
      <c r="G1217" s="67"/>
    </row>
    <row r="1218" customHeight="1" spans="3:7">
      <c r="C1218" s="67"/>
      <c r="D1218" s="67"/>
      <c r="E1218" s="67"/>
      <c r="F1218" s="67"/>
      <c r="G1218" s="67"/>
    </row>
    <row r="1219" customHeight="1" spans="3:7">
      <c r="C1219" s="67"/>
      <c r="D1219" s="67"/>
      <c r="E1219" s="67"/>
      <c r="F1219" s="67"/>
      <c r="G1219" s="67"/>
    </row>
    <row r="1220" customHeight="1" spans="3:7">
      <c r="C1220" s="67"/>
      <c r="D1220" s="67"/>
      <c r="E1220" s="67"/>
      <c r="F1220" s="67"/>
      <c r="G1220" s="67"/>
    </row>
    <row r="1221" customHeight="1" spans="3:7">
      <c r="C1221" s="67"/>
      <c r="D1221" s="67"/>
      <c r="E1221" s="67"/>
      <c r="F1221" s="67"/>
      <c r="G1221" s="67"/>
    </row>
    <row r="1222" customHeight="1" spans="3:7">
      <c r="C1222" s="67"/>
      <c r="D1222" s="67"/>
      <c r="E1222" s="67"/>
      <c r="F1222" s="67"/>
      <c r="G1222" s="67"/>
    </row>
    <row r="1223" customHeight="1" spans="3:7">
      <c r="C1223" s="67"/>
      <c r="D1223" s="67"/>
      <c r="E1223" s="67"/>
      <c r="F1223" s="67"/>
      <c r="G1223" s="67"/>
    </row>
    <row r="1224" customHeight="1" spans="3:7">
      <c r="C1224" s="67"/>
      <c r="D1224" s="67"/>
      <c r="E1224" s="67"/>
      <c r="F1224" s="67"/>
      <c r="G1224" s="67"/>
    </row>
    <row r="1225" customHeight="1" spans="3:7">
      <c r="C1225" s="67"/>
      <c r="D1225" s="67"/>
      <c r="E1225" s="67"/>
      <c r="F1225" s="67"/>
      <c r="G1225" s="67"/>
    </row>
    <row r="1226" customHeight="1" spans="3:7">
      <c r="C1226" s="67"/>
      <c r="D1226" s="67"/>
      <c r="E1226" s="67"/>
      <c r="F1226" s="67"/>
      <c r="G1226" s="67"/>
    </row>
    <row r="1227" customHeight="1" spans="3:7">
      <c r="C1227" s="67"/>
      <c r="D1227" s="67"/>
      <c r="E1227" s="67"/>
      <c r="F1227" s="67"/>
      <c r="G1227" s="67"/>
    </row>
    <row r="1228" customHeight="1" spans="3:7">
      <c r="C1228" s="67"/>
      <c r="D1228" s="67"/>
      <c r="E1228" s="67"/>
      <c r="F1228" s="67"/>
      <c r="G1228" s="67"/>
    </row>
    <row r="1229" customHeight="1" spans="3:7">
      <c r="C1229" s="67"/>
      <c r="D1229" s="67"/>
      <c r="E1229" s="67"/>
      <c r="F1229" s="67"/>
      <c r="G1229" s="67"/>
    </row>
    <row r="1230" customHeight="1" spans="3:7">
      <c r="C1230" s="67"/>
      <c r="D1230" s="67"/>
      <c r="E1230" s="67"/>
      <c r="F1230" s="67"/>
      <c r="G1230" s="67"/>
    </row>
    <row r="1231" customHeight="1" spans="3:7">
      <c r="C1231" s="67"/>
      <c r="D1231" s="67"/>
      <c r="E1231" s="67"/>
      <c r="F1231" s="67"/>
      <c r="G1231" s="67"/>
    </row>
    <row r="1232" customHeight="1" spans="3:7">
      <c r="C1232" s="67"/>
      <c r="D1232" s="67"/>
      <c r="E1232" s="67"/>
      <c r="F1232" s="67"/>
      <c r="G1232" s="67"/>
    </row>
    <row r="1233" customHeight="1" spans="3:7">
      <c r="C1233" s="67"/>
      <c r="D1233" s="67"/>
      <c r="E1233" s="67"/>
      <c r="F1233" s="67"/>
      <c r="G1233" s="67"/>
    </row>
    <row r="1234" customHeight="1" spans="3:7">
      <c r="C1234" s="67"/>
      <c r="D1234" s="67"/>
      <c r="E1234" s="67"/>
      <c r="F1234" s="67"/>
      <c r="G1234" s="67"/>
    </row>
    <row r="1235" customHeight="1" spans="3:7">
      <c r="C1235" s="67"/>
      <c r="D1235" s="67"/>
      <c r="E1235" s="67"/>
      <c r="F1235" s="67"/>
      <c r="G1235" s="67"/>
    </row>
    <row r="1236" customHeight="1" spans="3:7">
      <c r="C1236" s="67"/>
      <c r="D1236" s="67"/>
      <c r="E1236" s="67"/>
      <c r="F1236" s="67"/>
      <c r="G1236" s="67"/>
    </row>
    <row r="1237" customHeight="1" spans="3:7">
      <c r="C1237" s="67"/>
      <c r="D1237" s="67"/>
      <c r="E1237" s="67"/>
      <c r="F1237" s="67"/>
      <c r="G1237" s="67"/>
    </row>
    <row r="1238" customHeight="1" spans="3:7">
      <c r="C1238" s="67"/>
      <c r="D1238" s="67"/>
      <c r="E1238" s="67"/>
      <c r="F1238" s="67"/>
      <c r="G1238" s="67"/>
    </row>
    <row r="1239" customHeight="1" spans="3:7">
      <c r="C1239" s="67"/>
      <c r="D1239" s="67"/>
      <c r="E1239" s="67"/>
      <c r="F1239" s="67"/>
      <c r="G1239" s="67"/>
    </row>
    <row r="1240" customHeight="1" spans="3:7">
      <c r="C1240" s="67"/>
      <c r="D1240" s="67"/>
      <c r="E1240" s="67"/>
      <c r="F1240" s="67"/>
      <c r="G1240" s="67"/>
    </row>
    <row r="1241" customHeight="1" spans="3:7">
      <c r="C1241" s="67"/>
      <c r="D1241" s="67"/>
      <c r="E1241" s="67"/>
      <c r="F1241" s="67"/>
      <c r="G1241" s="67"/>
    </row>
    <row r="1242" customHeight="1" spans="3:7">
      <c r="C1242" s="67"/>
      <c r="D1242" s="67"/>
      <c r="E1242" s="67"/>
      <c r="F1242" s="67"/>
      <c r="G1242" s="67"/>
    </row>
    <row r="1243" customHeight="1" spans="3:7">
      <c r="C1243" s="67"/>
      <c r="D1243" s="67"/>
      <c r="E1243" s="67"/>
      <c r="F1243" s="67"/>
      <c r="G1243" s="67"/>
    </row>
    <row r="1244" customHeight="1" spans="3:7">
      <c r="C1244" s="67"/>
      <c r="D1244" s="67"/>
      <c r="E1244" s="67"/>
      <c r="F1244" s="67"/>
      <c r="G1244" s="67"/>
    </row>
    <row r="1245" customHeight="1" spans="3:7">
      <c r="C1245" s="67"/>
      <c r="D1245" s="67"/>
      <c r="E1245" s="67"/>
      <c r="F1245" s="67"/>
      <c r="G1245" s="67"/>
    </row>
    <row r="1246" customHeight="1" spans="3:7">
      <c r="C1246" s="67"/>
      <c r="D1246" s="67"/>
      <c r="E1246" s="67"/>
      <c r="F1246" s="67"/>
      <c r="G1246" s="67"/>
    </row>
    <row r="1247" customHeight="1" spans="3:7">
      <c r="C1247" s="67"/>
      <c r="D1247" s="67"/>
      <c r="E1247" s="67"/>
      <c r="F1247" s="67"/>
      <c r="G1247" s="67"/>
    </row>
    <row r="1248" customHeight="1" spans="3:7">
      <c r="C1248" s="67"/>
      <c r="D1248" s="67"/>
      <c r="E1248" s="67"/>
      <c r="F1248" s="67"/>
      <c r="G1248" s="67"/>
    </row>
    <row r="1249" customHeight="1" spans="3:7">
      <c r="C1249" s="67"/>
      <c r="D1249" s="67"/>
      <c r="E1249" s="67"/>
      <c r="F1249" s="67"/>
      <c r="G1249" s="67"/>
    </row>
    <row r="1250" customHeight="1" spans="3:7">
      <c r="C1250" s="67"/>
      <c r="D1250" s="67"/>
      <c r="E1250" s="67"/>
      <c r="F1250" s="67"/>
      <c r="G1250" s="67"/>
    </row>
    <row r="1251" customHeight="1" spans="3:7">
      <c r="C1251" s="67"/>
      <c r="D1251" s="67"/>
      <c r="E1251" s="67"/>
      <c r="F1251" s="67"/>
      <c r="G1251" s="67"/>
    </row>
    <row r="1252" customHeight="1" spans="3:7">
      <c r="C1252" s="67"/>
      <c r="D1252" s="67"/>
      <c r="E1252" s="67"/>
      <c r="F1252" s="67"/>
      <c r="G1252" s="67"/>
    </row>
    <row r="1253" customHeight="1" spans="3:7">
      <c r="C1253" s="67"/>
      <c r="D1253" s="67"/>
      <c r="E1253" s="67"/>
      <c r="F1253" s="67"/>
      <c r="G1253" s="67"/>
    </row>
    <row r="1254" customHeight="1" spans="3:7">
      <c r="C1254" s="67"/>
      <c r="D1254" s="67"/>
      <c r="E1254" s="67"/>
      <c r="F1254" s="67"/>
      <c r="G1254" s="67"/>
    </row>
    <row r="1255" customHeight="1" spans="3:7">
      <c r="C1255" s="67"/>
      <c r="D1255" s="67"/>
      <c r="E1255" s="67"/>
      <c r="F1255" s="67"/>
      <c r="G1255" s="67"/>
    </row>
    <row r="1256" customHeight="1" spans="3:7">
      <c r="C1256" s="67"/>
      <c r="D1256" s="67"/>
      <c r="E1256" s="67"/>
      <c r="F1256" s="67"/>
      <c r="G1256" s="67"/>
    </row>
    <row r="1257" customHeight="1" spans="3:7">
      <c r="C1257" s="67"/>
      <c r="D1257" s="67"/>
      <c r="E1257" s="67"/>
      <c r="F1257" s="67"/>
      <c r="G1257" s="67"/>
    </row>
    <row r="1258" customHeight="1" spans="3:7">
      <c r="C1258" s="67"/>
      <c r="D1258" s="67"/>
      <c r="E1258" s="67"/>
      <c r="F1258" s="67"/>
      <c r="G1258" s="67"/>
    </row>
    <row r="1259" customHeight="1" spans="3:7">
      <c r="C1259" s="67"/>
      <c r="D1259" s="67"/>
      <c r="E1259" s="67"/>
      <c r="F1259" s="67"/>
      <c r="G1259" s="67"/>
    </row>
    <row r="1260" customHeight="1" spans="3:7">
      <c r="C1260" s="67"/>
      <c r="D1260" s="67"/>
      <c r="E1260" s="67"/>
      <c r="F1260" s="67"/>
      <c r="G1260" s="67"/>
    </row>
    <row r="1261" customHeight="1" spans="3:7">
      <c r="C1261" s="67"/>
      <c r="D1261" s="67"/>
      <c r="E1261" s="67"/>
      <c r="F1261" s="67"/>
      <c r="G1261" s="67"/>
    </row>
    <row r="1262" customHeight="1" spans="3:7">
      <c r="C1262" s="67"/>
      <c r="D1262" s="67"/>
      <c r="E1262" s="67"/>
      <c r="F1262" s="67"/>
      <c r="G1262" s="67"/>
    </row>
    <row r="1263" customHeight="1" spans="3:7">
      <c r="C1263" s="67"/>
      <c r="D1263" s="67"/>
      <c r="E1263" s="67"/>
      <c r="F1263" s="67"/>
      <c r="G1263" s="67"/>
    </row>
    <row r="1264" customHeight="1" spans="3:7">
      <c r="C1264" s="67"/>
      <c r="D1264" s="67"/>
      <c r="E1264" s="67"/>
      <c r="F1264" s="67"/>
      <c r="G1264" s="67"/>
    </row>
    <row r="1265" customHeight="1" spans="3:7">
      <c r="C1265" s="67"/>
      <c r="D1265" s="67"/>
      <c r="E1265" s="67"/>
      <c r="F1265" s="67"/>
      <c r="G1265" s="67"/>
    </row>
    <row r="1266" customHeight="1" spans="3:7">
      <c r="C1266" s="67"/>
      <c r="D1266" s="67"/>
      <c r="E1266" s="67"/>
      <c r="F1266" s="67"/>
      <c r="G1266" s="67"/>
    </row>
    <row r="1267" customHeight="1" spans="3:7">
      <c r="C1267" s="67"/>
      <c r="D1267" s="67"/>
      <c r="E1267" s="67"/>
      <c r="F1267" s="67"/>
      <c r="G1267" s="67"/>
    </row>
    <row r="1268" customHeight="1" spans="3:7">
      <c r="C1268" s="67"/>
      <c r="D1268" s="67"/>
      <c r="E1268" s="67"/>
      <c r="F1268" s="67"/>
      <c r="G1268" s="67"/>
    </row>
    <row r="1269" customHeight="1" spans="3:7">
      <c r="C1269" s="67"/>
      <c r="D1269" s="67"/>
      <c r="E1269" s="67"/>
      <c r="F1269" s="67"/>
      <c r="G1269" s="67"/>
    </row>
    <row r="1270" customHeight="1" spans="3:7">
      <c r="C1270" s="67"/>
      <c r="D1270" s="67"/>
      <c r="E1270" s="67"/>
      <c r="F1270" s="67"/>
      <c r="G1270" s="67"/>
    </row>
    <row r="1271" customHeight="1" spans="3:7">
      <c r="C1271" s="67"/>
      <c r="D1271" s="67"/>
      <c r="E1271" s="67"/>
      <c r="F1271" s="67"/>
      <c r="G1271" s="67"/>
    </row>
    <row r="1272" customHeight="1" spans="3:7">
      <c r="C1272" s="67"/>
      <c r="D1272" s="67"/>
      <c r="E1272" s="67"/>
      <c r="F1272" s="67"/>
      <c r="G1272" s="67"/>
    </row>
    <row r="1273" customHeight="1" spans="3:7">
      <c r="C1273" s="67"/>
      <c r="D1273" s="67"/>
      <c r="E1273" s="67"/>
      <c r="F1273" s="67"/>
      <c r="G1273" s="67"/>
    </row>
    <row r="1274" customHeight="1" spans="3:7">
      <c r="C1274" s="67"/>
      <c r="D1274" s="67"/>
      <c r="E1274" s="67"/>
      <c r="F1274" s="67"/>
      <c r="G1274" s="67"/>
    </row>
    <row r="1275" customHeight="1" spans="3:7">
      <c r="C1275" s="67"/>
      <c r="D1275" s="67"/>
      <c r="E1275" s="67"/>
      <c r="F1275" s="67"/>
      <c r="G1275" s="67"/>
    </row>
    <row r="1276" customHeight="1" spans="3:7">
      <c r="C1276" s="67"/>
      <c r="D1276" s="67"/>
      <c r="E1276" s="67"/>
      <c r="F1276" s="67"/>
      <c r="G1276" s="67"/>
    </row>
    <row r="1277" customHeight="1" spans="3:7">
      <c r="C1277" s="67"/>
      <c r="D1277" s="67"/>
      <c r="E1277" s="67"/>
      <c r="F1277" s="67"/>
      <c r="G1277" s="67"/>
    </row>
    <row r="1278" customHeight="1" spans="3:7">
      <c r="C1278" s="67"/>
      <c r="D1278" s="67"/>
      <c r="E1278" s="67"/>
      <c r="F1278" s="67"/>
      <c r="G1278" s="67"/>
    </row>
    <row r="1279" customHeight="1" spans="3:7">
      <c r="C1279" s="67"/>
      <c r="D1279" s="67"/>
      <c r="E1279" s="67"/>
      <c r="F1279" s="67"/>
      <c r="G1279" s="67"/>
    </row>
    <row r="1280" customHeight="1" spans="3:7">
      <c r="C1280" s="67"/>
      <c r="D1280" s="67"/>
      <c r="E1280" s="67"/>
      <c r="F1280" s="67"/>
      <c r="G1280" s="67"/>
    </row>
    <row r="1281" customHeight="1" spans="3:7">
      <c r="C1281" s="67"/>
      <c r="D1281" s="67"/>
      <c r="E1281" s="67"/>
      <c r="F1281" s="67"/>
      <c r="G1281" s="67"/>
    </row>
    <row r="1282" customHeight="1" spans="3:7">
      <c r="C1282" s="67"/>
      <c r="D1282" s="67"/>
      <c r="E1282" s="67"/>
      <c r="F1282" s="67"/>
      <c r="G1282" s="67"/>
    </row>
    <row r="1283" customHeight="1" spans="3:7">
      <c r="C1283" s="67"/>
      <c r="D1283" s="67"/>
      <c r="E1283" s="67"/>
      <c r="F1283" s="67"/>
      <c r="G1283" s="67"/>
    </row>
    <row r="1284" customHeight="1" spans="3:7">
      <c r="C1284" s="67"/>
      <c r="D1284" s="67"/>
      <c r="E1284" s="67"/>
      <c r="F1284" s="67"/>
      <c r="G1284" s="67"/>
    </row>
    <row r="1285" customHeight="1" spans="3:7">
      <c r="C1285" s="67"/>
      <c r="D1285" s="67"/>
      <c r="E1285" s="67"/>
      <c r="F1285" s="67"/>
      <c r="G1285" s="67"/>
    </row>
    <row r="1286" customHeight="1" spans="3:7">
      <c r="C1286" s="67"/>
      <c r="D1286" s="67"/>
      <c r="E1286" s="67"/>
      <c r="F1286" s="67"/>
      <c r="G1286" s="67"/>
    </row>
    <row r="1287" customHeight="1" spans="3:7">
      <c r="C1287" s="67"/>
      <c r="D1287" s="67"/>
      <c r="E1287" s="67"/>
      <c r="F1287" s="67"/>
      <c r="G1287" s="67"/>
    </row>
    <row r="1288" customHeight="1" spans="3:7">
      <c r="C1288" s="67"/>
      <c r="D1288" s="67"/>
      <c r="E1288" s="67"/>
      <c r="F1288" s="67"/>
      <c r="G1288" s="67"/>
    </row>
    <row r="1289" customHeight="1" spans="3:7">
      <c r="C1289" s="67"/>
      <c r="D1289" s="67"/>
      <c r="E1289" s="67"/>
      <c r="F1289" s="67"/>
      <c r="G1289" s="67"/>
    </row>
    <row r="1290" customHeight="1" spans="3:7">
      <c r="C1290" s="67"/>
      <c r="D1290" s="67"/>
      <c r="E1290" s="67"/>
      <c r="F1290" s="67"/>
      <c r="G1290" s="67"/>
    </row>
    <row r="1291" customHeight="1" spans="3:7">
      <c r="C1291" s="67"/>
      <c r="D1291" s="67"/>
      <c r="E1291" s="67"/>
      <c r="F1291" s="67"/>
      <c r="G1291" s="67"/>
    </row>
    <row r="1292" customHeight="1" spans="3:7">
      <c r="C1292" s="67"/>
      <c r="D1292" s="67"/>
      <c r="E1292" s="67"/>
      <c r="F1292" s="67"/>
      <c r="G1292" s="67"/>
    </row>
    <row r="1293" customHeight="1" spans="3:7">
      <c r="C1293" s="67"/>
      <c r="D1293" s="67"/>
      <c r="E1293" s="67"/>
      <c r="F1293" s="67"/>
      <c r="G1293" s="67"/>
    </row>
    <row r="1294" customHeight="1" spans="3:7">
      <c r="C1294" s="67"/>
      <c r="D1294" s="67"/>
      <c r="E1294" s="67"/>
      <c r="F1294" s="67"/>
      <c r="G1294" s="67"/>
    </row>
    <row r="1295" customHeight="1" spans="3:7">
      <c r="C1295" s="67"/>
      <c r="D1295" s="67"/>
      <c r="E1295" s="67"/>
      <c r="F1295" s="67"/>
      <c r="G1295" s="67"/>
    </row>
    <row r="1296" customHeight="1" spans="3:7">
      <c r="C1296" s="67"/>
      <c r="D1296" s="67"/>
      <c r="E1296" s="67"/>
      <c r="F1296" s="67"/>
      <c r="G1296" s="67"/>
    </row>
    <row r="1297" customHeight="1" spans="3:7">
      <c r="C1297" s="67"/>
      <c r="D1297" s="67"/>
      <c r="E1297" s="67"/>
      <c r="F1297" s="67"/>
      <c r="G1297" s="67"/>
    </row>
    <row r="1298" customHeight="1" spans="3:7">
      <c r="C1298" s="67"/>
      <c r="D1298" s="67"/>
      <c r="E1298" s="67"/>
      <c r="F1298" s="67"/>
      <c r="G1298" s="67"/>
    </row>
    <row r="1299" customHeight="1" spans="3:7">
      <c r="C1299" s="67"/>
      <c r="D1299" s="67"/>
      <c r="E1299" s="67"/>
      <c r="F1299" s="67"/>
      <c r="G1299" s="67"/>
    </row>
    <row r="1300" customHeight="1" spans="3:7">
      <c r="C1300" s="67"/>
      <c r="D1300" s="67"/>
      <c r="E1300" s="67"/>
      <c r="F1300" s="67"/>
      <c r="G1300" s="67"/>
    </row>
    <row r="1301" customHeight="1" spans="3:7">
      <c r="C1301" s="67"/>
      <c r="D1301" s="67"/>
      <c r="E1301" s="67"/>
      <c r="F1301" s="67"/>
      <c r="G1301" s="67"/>
    </row>
    <row r="1302" customHeight="1" spans="3:7">
      <c r="C1302" s="67"/>
      <c r="D1302" s="67"/>
      <c r="E1302" s="67"/>
      <c r="F1302" s="67"/>
      <c r="G1302" s="67"/>
    </row>
    <row r="1303" customHeight="1" spans="3:7">
      <c r="C1303" s="67"/>
      <c r="D1303" s="67"/>
      <c r="E1303" s="67"/>
      <c r="F1303" s="67"/>
      <c r="G1303" s="67"/>
    </row>
    <row r="1304" customHeight="1" spans="3:7">
      <c r="C1304" s="67"/>
      <c r="D1304" s="67"/>
      <c r="E1304" s="67"/>
      <c r="F1304" s="67"/>
      <c r="G1304" s="67"/>
    </row>
    <row r="1305" customHeight="1" spans="3:7">
      <c r="C1305" s="67"/>
      <c r="D1305" s="67"/>
      <c r="E1305" s="67"/>
      <c r="F1305" s="67"/>
      <c r="G1305" s="67"/>
    </row>
    <row r="1306" customHeight="1" spans="3:7">
      <c r="C1306" s="67"/>
      <c r="D1306" s="67"/>
      <c r="E1306" s="67"/>
      <c r="F1306" s="67"/>
      <c r="G1306" s="67"/>
    </row>
    <row r="1307" customHeight="1" spans="3:7">
      <c r="C1307" s="67"/>
      <c r="D1307" s="67"/>
      <c r="E1307" s="67"/>
      <c r="F1307" s="67"/>
      <c r="G1307" s="67"/>
    </row>
    <row r="1308" customHeight="1" spans="3:7">
      <c r="C1308" s="67"/>
      <c r="D1308" s="67"/>
      <c r="E1308" s="67"/>
      <c r="F1308" s="67"/>
      <c r="G1308" s="67"/>
    </row>
    <row r="1309" customHeight="1" spans="3:7">
      <c r="C1309" s="67"/>
      <c r="D1309" s="67"/>
      <c r="E1309" s="67"/>
      <c r="F1309" s="67"/>
      <c r="G1309" s="67"/>
    </row>
    <row r="1310" customHeight="1" spans="3:7">
      <c r="C1310" s="67"/>
      <c r="D1310" s="67"/>
      <c r="E1310" s="67"/>
      <c r="F1310" s="67"/>
      <c r="G1310" s="67"/>
    </row>
    <row r="1311" customHeight="1" spans="3:7">
      <c r="C1311" s="67"/>
      <c r="D1311" s="67"/>
      <c r="E1311" s="67"/>
      <c r="F1311" s="67"/>
      <c r="G1311" s="67"/>
    </row>
    <row r="1312" customHeight="1" spans="3:7">
      <c r="C1312" s="67"/>
      <c r="D1312" s="67"/>
      <c r="E1312" s="67"/>
      <c r="F1312" s="67"/>
      <c r="G1312" s="67"/>
    </row>
    <row r="1313" customHeight="1" spans="3:7">
      <c r="C1313" s="67"/>
      <c r="D1313" s="67"/>
      <c r="E1313" s="67"/>
      <c r="F1313" s="67"/>
      <c r="G1313" s="67"/>
    </row>
    <row r="1314" customHeight="1" spans="3:7">
      <c r="C1314" s="67"/>
      <c r="D1314" s="67"/>
      <c r="E1314" s="67"/>
      <c r="F1314" s="67"/>
      <c r="G1314" s="67"/>
    </row>
    <row r="1315" customHeight="1" spans="3:7">
      <c r="C1315" s="67"/>
      <c r="D1315" s="67"/>
      <c r="E1315" s="67"/>
      <c r="F1315" s="67"/>
      <c r="G1315" s="67"/>
    </row>
    <row r="1316" customHeight="1" spans="3:7">
      <c r="C1316" s="67"/>
      <c r="D1316" s="67"/>
      <c r="E1316" s="67"/>
      <c r="F1316" s="67"/>
      <c r="G1316" s="67"/>
    </row>
    <row r="1317" customHeight="1" spans="3:7">
      <c r="C1317" s="67"/>
      <c r="D1317" s="67"/>
      <c r="E1317" s="67"/>
      <c r="F1317" s="67"/>
      <c r="G1317" s="67"/>
    </row>
    <row r="1318" customHeight="1" spans="3:7">
      <c r="C1318" s="67"/>
      <c r="D1318" s="67"/>
      <c r="E1318" s="67"/>
      <c r="F1318" s="67"/>
      <c r="G1318" s="67"/>
    </row>
    <row r="1319" customHeight="1" spans="3:7">
      <c r="C1319" s="67"/>
      <c r="D1319" s="67"/>
      <c r="E1319" s="67"/>
      <c r="F1319" s="67"/>
      <c r="G1319" s="67"/>
    </row>
    <row r="1320" customHeight="1" spans="3:7">
      <c r="C1320" s="67"/>
      <c r="D1320" s="67"/>
      <c r="E1320" s="67"/>
      <c r="F1320" s="67"/>
      <c r="G1320" s="67"/>
    </row>
    <row r="1321" customHeight="1" spans="3:7">
      <c r="C1321" s="67"/>
      <c r="D1321" s="67"/>
      <c r="E1321" s="67"/>
      <c r="F1321" s="67"/>
      <c r="G1321" s="67"/>
    </row>
    <row r="1322" customHeight="1" spans="3:7">
      <c r="C1322" s="67"/>
      <c r="D1322" s="67"/>
      <c r="E1322" s="67"/>
      <c r="F1322" s="67"/>
      <c r="G1322" s="67"/>
    </row>
    <row r="1323" customHeight="1" spans="3:7">
      <c r="C1323" s="67"/>
      <c r="D1323" s="67"/>
      <c r="E1323" s="67"/>
      <c r="F1323" s="67"/>
      <c r="G1323" s="67"/>
    </row>
    <row r="1324" customHeight="1" spans="3:7">
      <c r="C1324" s="67"/>
      <c r="D1324" s="67"/>
      <c r="E1324" s="67"/>
      <c r="F1324" s="67"/>
      <c r="G1324" s="67"/>
    </row>
    <row r="1325" customHeight="1" spans="3:7">
      <c r="C1325" s="67"/>
      <c r="D1325" s="67"/>
      <c r="E1325" s="67"/>
      <c r="F1325" s="67"/>
      <c r="G1325" s="67"/>
    </row>
    <row r="1326" customHeight="1" spans="3:7">
      <c r="C1326" s="67"/>
      <c r="D1326" s="67"/>
      <c r="E1326" s="67"/>
      <c r="F1326" s="67"/>
      <c r="G1326" s="67"/>
    </row>
    <row r="1327" customHeight="1" spans="3:7">
      <c r="C1327" s="67"/>
      <c r="D1327" s="67"/>
      <c r="E1327" s="67"/>
      <c r="F1327" s="67"/>
      <c r="G1327" s="67"/>
    </row>
    <row r="1328" customHeight="1" spans="3:7">
      <c r="C1328" s="67"/>
      <c r="D1328" s="67"/>
      <c r="E1328" s="67"/>
      <c r="F1328" s="67"/>
      <c r="G1328" s="67"/>
    </row>
    <row r="1329" customHeight="1" spans="3:7">
      <c r="C1329" s="67"/>
      <c r="D1329" s="67"/>
      <c r="E1329" s="67"/>
      <c r="F1329" s="67"/>
      <c r="G1329" s="67"/>
    </row>
    <row r="1330" customHeight="1" spans="3:7">
      <c r="C1330" s="67"/>
      <c r="D1330" s="67"/>
      <c r="E1330" s="67"/>
      <c r="F1330" s="67"/>
      <c r="G1330" s="67"/>
    </row>
    <row r="1331" customHeight="1" spans="3:7">
      <c r="C1331" s="67"/>
      <c r="D1331" s="67"/>
      <c r="E1331" s="67"/>
      <c r="F1331" s="67"/>
      <c r="G1331" s="67"/>
    </row>
    <row r="1332" customHeight="1" spans="3:7">
      <c r="C1332" s="67"/>
      <c r="D1332" s="67"/>
      <c r="E1332" s="67"/>
      <c r="F1332" s="67"/>
      <c r="G1332" s="67"/>
    </row>
    <row r="1333" customHeight="1" spans="3:7">
      <c r="C1333" s="67"/>
      <c r="D1333" s="67"/>
      <c r="E1333" s="67"/>
      <c r="F1333" s="67"/>
      <c r="G1333" s="67"/>
    </row>
    <row r="1334" customHeight="1" spans="3:7">
      <c r="C1334" s="67"/>
      <c r="D1334" s="67"/>
      <c r="E1334" s="67"/>
      <c r="F1334" s="67"/>
      <c r="G1334" s="67"/>
    </row>
    <row r="1335" customHeight="1" spans="3:7">
      <c r="C1335" s="67"/>
      <c r="D1335" s="67"/>
      <c r="E1335" s="67"/>
      <c r="F1335" s="67"/>
      <c r="G1335" s="67"/>
    </row>
    <row r="1336" customHeight="1" spans="3:7">
      <c r="C1336" s="67"/>
      <c r="D1336" s="67"/>
      <c r="E1336" s="67"/>
      <c r="F1336" s="67"/>
      <c r="G1336" s="67"/>
    </row>
    <row r="1337" customHeight="1" spans="3:7">
      <c r="C1337" s="67"/>
      <c r="D1337" s="67"/>
      <c r="E1337" s="67"/>
      <c r="F1337" s="67"/>
      <c r="G1337" s="67"/>
    </row>
    <row r="1338" customHeight="1" spans="3:7">
      <c r="C1338" s="67"/>
      <c r="D1338" s="67"/>
      <c r="E1338" s="67"/>
      <c r="F1338" s="67"/>
      <c r="G1338" s="67"/>
    </row>
    <row r="1339" customHeight="1" spans="3:7">
      <c r="C1339" s="67"/>
      <c r="D1339" s="67"/>
      <c r="E1339" s="67"/>
      <c r="F1339" s="67"/>
      <c r="G1339" s="67"/>
    </row>
    <row r="1340" customHeight="1" spans="3:7">
      <c r="C1340" s="67"/>
      <c r="D1340" s="67"/>
      <c r="E1340" s="67"/>
      <c r="F1340" s="67"/>
      <c r="G1340" s="67"/>
    </row>
    <row r="1341" customHeight="1" spans="3:7">
      <c r="C1341" s="67"/>
      <c r="D1341" s="67"/>
      <c r="E1341" s="67"/>
      <c r="F1341" s="67"/>
      <c r="G1341" s="67"/>
    </row>
    <row r="1342" customHeight="1" spans="3:7">
      <c r="C1342" s="67"/>
      <c r="D1342" s="67"/>
      <c r="E1342" s="67"/>
      <c r="F1342" s="67"/>
      <c r="G1342" s="67"/>
    </row>
    <row r="1343" customHeight="1" spans="3:7">
      <c r="C1343" s="67"/>
      <c r="D1343" s="67"/>
      <c r="E1343" s="67"/>
      <c r="F1343" s="67"/>
      <c r="G1343" s="67"/>
    </row>
    <row r="1344" customHeight="1" spans="3:7">
      <c r="C1344" s="67"/>
      <c r="D1344" s="67"/>
      <c r="E1344" s="67"/>
      <c r="F1344" s="67"/>
      <c r="G1344" s="67"/>
    </row>
    <row r="1345" customHeight="1" spans="3:7">
      <c r="C1345" s="67"/>
      <c r="D1345" s="67"/>
      <c r="E1345" s="67"/>
      <c r="F1345" s="67"/>
      <c r="G1345" s="67"/>
    </row>
    <row r="1346" customHeight="1" spans="3:7">
      <c r="C1346" s="67"/>
      <c r="D1346" s="67"/>
      <c r="E1346" s="67"/>
      <c r="F1346" s="67"/>
      <c r="G1346" s="67"/>
    </row>
    <row r="1347" customHeight="1" spans="3:7">
      <c r="C1347" s="67"/>
      <c r="D1347" s="67"/>
      <c r="E1347" s="67"/>
      <c r="F1347" s="67"/>
      <c r="G1347" s="67"/>
    </row>
    <row r="1348" customHeight="1" spans="3:7">
      <c r="C1348" s="67"/>
      <c r="D1348" s="67"/>
      <c r="E1348" s="67"/>
      <c r="F1348" s="67"/>
      <c r="G1348" s="67"/>
    </row>
    <row r="1349" customHeight="1" spans="3:7">
      <c r="C1349" s="67"/>
      <c r="D1349" s="67"/>
      <c r="E1349" s="67"/>
      <c r="F1349" s="67"/>
      <c r="G1349" s="67"/>
    </row>
    <row r="1350" customHeight="1" spans="3:7">
      <c r="C1350" s="67"/>
      <c r="D1350" s="67"/>
      <c r="E1350" s="67"/>
      <c r="F1350" s="67"/>
      <c r="G1350" s="67"/>
    </row>
    <row r="1351" customHeight="1" spans="3:7">
      <c r="C1351" s="67"/>
      <c r="D1351" s="67"/>
      <c r="E1351" s="67"/>
      <c r="F1351" s="67"/>
      <c r="G1351" s="67"/>
    </row>
    <row r="1352" customHeight="1" spans="3:7">
      <c r="C1352" s="67"/>
      <c r="D1352" s="67"/>
      <c r="E1352" s="67"/>
      <c r="F1352" s="67"/>
      <c r="G1352" s="67"/>
    </row>
    <row r="1353" customHeight="1" spans="3:7">
      <c r="C1353" s="67"/>
      <c r="D1353" s="67"/>
      <c r="E1353" s="67"/>
      <c r="F1353" s="67"/>
      <c r="G1353" s="67"/>
    </row>
    <row r="1354" customHeight="1" spans="3:7">
      <c r="C1354" s="67"/>
      <c r="D1354" s="67"/>
      <c r="E1354" s="67"/>
      <c r="F1354" s="67"/>
      <c r="G1354" s="67"/>
    </row>
    <row r="1355" customHeight="1" spans="3:7">
      <c r="C1355" s="67"/>
      <c r="D1355" s="67"/>
      <c r="E1355" s="67"/>
      <c r="F1355" s="67"/>
      <c r="G1355" s="67"/>
    </row>
    <row r="1356" customHeight="1" spans="3:7">
      <c r="C1356" s="67"/>
      <c r="D1356" s="67"/>
      <c r="E1356" s="67"/>
      <c r="F1356" s="67"/>
      <c r="G1356" s="67"/>
    </row>
    <row r="1357" customHeight="1" spans="3:7">
      <c r="C1357" s="67"/>
      <c r="D1357" s="67"/>
      <c r="E1357" s="67"/>
      <c r="F1357" s="67"/>
      <c r="G1357" s="67"/>
    </row>
    <row r="1358" customHeight="1" spans="3:7">
      <c r="C1358" s="67"/>
      <c r="D1358" s="67"/>
      <c r="E1358" s="67"/>
      <c r="F1358" s="67"/>
      <c r="G1358" s="67"/>
    </row>
    <row r="1359" customHeight="1" spans="3:7">
      <c r="C1359" s="67"/>
      <c r="D1359" s="67"/>
      <c r="E1359" s="67"/>
      <c r="F1359" s="67"/>
      <c r="G1359" s="67"/>
    </row>
    <row r="1360" customHeight="1" spans="3:7">
      <c r="C1360" s="67"/>
      <c r="D1360" s="67"/>
      <c r="E1360" s="67"/>
      <c r="F1360" s="67"/>
      <c r="G1360" s="67"/>
    </row>
    <row r="1361" customHeight="1" spans="3:7">
      <c r="C1361" s="67"/>
      <c r="D1361" s="67"/>
      <c r="E1361" s="67"/>
      <c r="F1361" s="67"/>
      <c r="G1361" s="67"/>
    </row>
    <row r="1362" customHeight="1" spans="3:7">
      <c r="C1362" s="67"/>
      <c r="D1362" s="67"/>
      <c r="E1362" s="67"/>
      <c r="F1362" s="67"/>
      <c r="G1362" s="67"/>
    </row>
    <row r="1363" customHeight="1" spans="3:7">
      <c r="C1363" s="67"/>
      <c r="D1363" s="67"/>
      <c r="E1363" s="67"/>
      <c r="F1363" s="67"/>
      <c r="G1363" s="67"/>
    </row>
    <row r="1364" customHeight="1" spans="3:7">
      <c r="C1364" s="67"/>
      <c r="D1364" s="67"/>
      <c r="E1364" s="67"/>
      <c r="F1364" s="67"/>
      <c r="G1364" s="67"/>
    </row>
    <row r="1365" customHeight="1" spans="3:7">
      <c r="C1365" s="67"/>
      <c r="D1365" s="67"/>
      <c r="E1365" s="67"/>
      <c r="F1365" s="67"/>
      <c r="G1365" s="67"/>
    </row>
    <row r="1366" customHeight="1" spans="3:7">
      <c r="C1366" s="67"/>
      <c r="D1366" s="67"/>
      <c r="E1366" s="67"/>
      <c r="F1366" s="67"/>
      <c r="G1366" s="67"/>
    </row>
    <row r="1367" customHeight="1" spans="3:7">
      <c r="C1367" s="67"/>
      <c r="D1367" s="67"/>
      <c r="E1367" s="67"/>
      <c r="F1367" s="67"/>
      <c r="G1367" s="67"/>
    </row>
    <row r="1368" customHeight="1" spans="3:7">
      <c r="C1368" s="67"/>
      <c r="D1368" s="67"/>
      <c r="E1368" s="67"/>
      <c r="F1368" s="67"/>
      <c r="G1368" s="67"/>
    </row>
    <row r="1369" customHeight="1" spans="3:7">
      <c r="C1369" s="67"/>
      <c r="D1369" s="67"/>
      <c r="E1369" s="67"/>
      <c r="F1369" s="67"/>
      <c r="G1369" s="67"/>
    </row>
    <row r="1370" customHeight="1" spans="3:7">
      <c r="C1370" s="67"/>
      <c r="D1370" s="67"/>
      <c r="E1370" s="67"/>
      <c r="F1370" s="67"/>
      <c r="G1370" s="67"/>
    </row>
    <row r="1371" customHeight="1" spans="3:7">
      <c r="C1371" s="67"/>
      <c r="D1371" s="67"/>
      <c r="E1371" s="67"/>
      <c r="F1371" s="67"/>
      <c r="G1371" s="67"/>
    </row>
    <row r="1372" customHeight="1" spans="3:7">
      <c r="C1372" s="67"/>
      <c r="D1372" s="67"/>
      <c r="E1372" s="67"/>
      <c r="F1372" s="67"/>
      <c r="G1372" s="67"/>
    </row>
    <row r="1373" customHeight="1" spans="3:7">
      <c r="C1373" s="67"/>
      <c r="D1373" s="67"/>
      <c r="E1373" s="67"/>
      <c r="F1373" s="67"/>
      <c r="G1373" s="67"/>
    </row>
    <row r="1374" customHeight="1" spans="3:7">
      <c r="C1374" s="67"/>
      <c r="D1374" s="67"/>
      <c r="E1374" s="67"/>
      <c r="F1374" s="67"/>
      <c r="G1374" s="67"/>
    </row>
    <row r="1375" customHeight="1" spans="3:7">
      <c r="C1375" s="67"/>
      <c r="D1375" s="67"/>
      <c r="E1375" s="67"/>
      <c r="F1375" s="67"/>
      <c r="G1375" s="67"/>
    </row>
    <row r="1376" customHeight="1" spans="3:7">
      <c r="C1376" s="67"/>
      <c r="D1376" s="67"/>
      <c r="E1376" s="67"/>
      <c r="F1376" s="67"/>
      <c r="G1376" s="67"/>
    </row>
    <row r="1377" customHeight="1" spans="3:7">
      <c r="C1377" s="67"/>
      <c r="D1377" s="67"/>
      <c r="E1377" s="67"/>
      <c r="F1377" s="67"/>
      <c r="G1377" s="67"/>
    </row>
    <row r="1378" customHeight="1" spans="3:7">
      <c r="C1378" s="67"/>
      <c r="D1378" s="67"/>
      <c r="E1378" s="67"/>
      <c r="F1378" s="67"/>
      <c r="G1378" s="67"/>
    </row>
    <row r="1379" customHeight="1" spans="3:7">
      <c r="C1379" s="67"/>
      <c r="D1379" s="67"/>
      <c r="E1379" s="67"/>
      <c r="F1379" s="67"/>
      <c r="G1379" s="67"/>
    </row>
    <row r="1380" customHeight="1" spans="3:7">
      <c r="C1380" s="67"/>
      <c r="D1380" s="67"/>
      <c r="E1380" s="67"/>
      <c r="F1380" s="67"/>
      <c r="G1380" s="67"/>
    </row>
    <row r="1381" customHeight="1" spans="3:7">
      <c r="C1381" s="67"/>
      <c r="D1381" s="67"/>
      <c r="E1381" s="67"/>
      <c r="F1381" s="67"/>
      <c r="G1381" s="67"/>
    </row>
    <row r="1382" customHeight="1" spans="3:7">
      <c r="C1382" s="67"/>
      <c r="D1382" s="67"/>
      <c r="E1382" s="67"/>
      <c r="F1382" s="67"/>
      <c r="G1382" s="67"/>
    </row>
    <row r="1383" customHeight="1" spans="3:7">
      <c r="C1383" s="67"/>
      <c r="D1383" s="67"/>
      <c r="E1383" s="67"/>
      <c r="F1383" s="67"/>
      <c r="G1383" s="67"/>
    </row>
    <row r="1384" customHeight="1" spans="3:7">
      <c r="C1384" s="67"/>
      <c r="D1384" s="67"/>
      <c r="E1384" s="67"/>
      <c r="F1384" s="67"/>
      <c r="G1384" s="67"/>
    </row>
    <row r="1385" customHeight="1" spans="3:7">
      <c r="C1385" s="67"/>
      <c r="D1385" s="67"/>
      <c r="E1385" s="67"/>
      <c r="F1385" s="67"/>
      <c r="G1385" s="67"/>
    </row>
    <row r="1386" customHeight="1" spans="3:7">
      <c r="C1386" s="67"/>
      <c r="D1386" s="67"/>
      <c r="E1386" s="67"/>
      <c r="F1386" s="67"/>
      <c r="G1386" s="67"/>
    </row>
    <row r="1387" customHeight="1" spans="3:7">
      <c r="C1387" s="67"/>
      <c r="D1387" s="67"/>
      <c r="E1387" s="67"/>
      <c r="F1387" s="67"/>
      <c r="G1387" s="67"/>
    </row>
    <row r="1388" customHeight="1" spans="3:7">
      <c r="C1388" s="67"/>
      <c r="D1388" s="67"/>
      <c r="E1388" s="67"/>
      <c r="F1388" s="67"/>
      <c r="G1388" s="67"/>
    </row>
    <row r="1389" customHeight="1" spans="3:7">
      <c r="C1389" s="67"/>
      <c r="D1389" s="67"/>
      <c r="E1389" s="67"/>
      <c r="F1389" s="67"/>
      <c r="G1389" s="67"/>
    </row>
    <row r="1390" customHeight="1" spans="3:7">
      <c r="C1390" s="67"/>
      <c r="D1390" s="67"/>
      <c r="E1390" s="67"/>
      <c r="F1390" s="67"/>
      <c r="G1390" s="67"/>
    </row>
    <row r="1391" customHeight="1" spans="3:7">
      <c r="C1391" s="67"/>
      <c r="D1391" s="67"/>
      <c r="E1391" s="67"/>
      <c r="F1391" s="67"/>
      <c r="G1391" s="67"/>
    </row>
    <row r="1392" customHeight="1" spans="3:7">
      <c r="C1392" s="67"/>
      <c r="D1392" s="67"/>
      <c r="E1392" s="67"/>
      <c r="F1392" s="67"/>
      <c r="G1392" s="67"/>
    </row>
    <row r="1393" customHeight="1" spans="3:7">
      <c r="C1393" s="67"/>
      <c r="D1393" s="67"/>
      <c r="E1393" s="67"/>
      <c r="F1393" s="67"/>
      <c r="G1393" s="67"/>
    </row>
    <row r="1394" customHeight="1" spans="3:7">
      <c r="C1394" s="67"/>
      <c r="D1394" s="67"/>
      <c r="E1394" s="67"/>
      <c r="F1394" s="67"/>
      <c r="G1394" s="67"/>
    </row>
    <row r="1395" customHeight="1" spans="3:7">
      <c r="C1395" s="67"/>
      <c r="D1395" s="67"/>
      <c r="E1395" s="67"/>
      <c r="F1395" s="67"/>
      <c r="G1395" s="67"/>
    </row>
    <row r="1396" customHeight="1" spans="3:7">
      <c r="C1396" s="67"/>
      <c r="D1396" s="67"/>
      <c r="E1396" s="67"/>
      <c r="F1396" s="67"/>
      <c r="G1396" s="67"/>
    </row>
    <row r="1397" customHeight="1" spans="3:7">
      <c r="C1397" s="67"/>
      <c r="D1397" s="67"/>
      <c r="E1397" s="67"/>
      <c r="F1397" s="67"/>
      <c r="G1397" s="67"/>
    </row>
    <row r="1398" customHeight="1" spans="3:7">
      <c r="C1398" s="67"/>
      <c r="D1398" s="67"/>
      <c r="E1398" s="67"/>
      <c r="F1398" s="67"/>
      <c r="G1398" s="67"/>
    </row>
    <row r="1399" customHeight="1" spans="3:7">
      <c r="C1399" s="67"/>
      <c r="D1399" s="67"/>
      <c r="E1399" s="67"/>
      <c r="F1399" s="67"/>
      <c r="G1399" s="67"/>
    </row>
    <row r="1400" customHeight="1" spans="3:7">
      <c r="C1400" s="67"/>
      <c r="D1400" s="67"/>
      <c r="E1400" s="67"/>
      <c r="F1400" s="67"/>
      <c r="G1400" s="67"/>
    </row>
    <row r="1401" customHeight="1" spans="3:7">
      <c r="C1401" s="67"/>
      <c r="D1401" s="67"/>
      <c r="E1401" s="67"/>
      <c r="F1401" s="67"/>
      <c r="G1401" s="67"/>
    </row>
    <row r="1402" customHeight="1" spans="3:7">
      <c r="C1402" s="67"/>
      <c r="D1402" s="67"/>
      <c r="E1402" s="67"/>
      <c r="F1402" s="67"/>
      <c r="G1402" s="67"/>
    </row>
    <row r="1403" customHeight="1" spans="3:7">
      <c r="C1403" s="67"/>
      <c r="D1403" s="67"/>
      <c r="E1403" s="67"/>
      <c r="F1403" s="67"/>
      <c r="G1403" s="67"/>
    </row>
    <row r="1404" customHeight="1" spans="3:7">
      <c r="C1404" s="67"/>
      <c r="D1404" s="67"/>
      <c r="E1404" s="67"/>
      <c r="F1404" s="67"/>
      <c r="G1404" s="67"/>
    </row>
    <row r="1405" customHeight="1" spans="3:7">
      <c r="C1405" s="67"/>
      <c r="D1405" s="67"/>
      <c r="E1405" s="67"/>
      <c r="F1405" s="67"/>
      <c r="G1405" s="67"/>
    </row>
    <row r="1406" customHeight="1" spans="3:7">
      <c r="C1406" s="67"/>
      <c r="D1406" s="67"/>
      <c r="E1406" s="67"/>
      <c r="F1406" s="67"/>
      <c r="G1406" s="67"/>
    </row>
    <row r="1407" customHeight="1" spans="3:7">
      <c r="C1407" s="67"/>
      <c r="D1407" s="67"/>
      <c r="E1407" s="67"/>
      <c r="F1407" s="67"/>
      <c r="G1407" s="67"/>
    </row>
    <row r="1408" customHeight="1" spans="3:7">
      <c r="C1408" s="67"/>
      <c r="D1408" s="67"/>
      <c r="E1408" s="67"/>
      <c r="F1408" s="67"/>
      <c r="G1408" s="67"/>
    </row>
    <row r="1409" customHeight="1" spans="3:7">
      <c r="C1409" s="67"/>
      <c r="D1409" s="67"/>
      <c r="E1409" s="67"/>
      <c r="F1409" s="67"/>
      <c r="G1409" s="67"/>
    </row>
    <row r="1410" customHeight="1" spans="3:7">
      <c r="C1410" s="67"/>
      <c r="D1410" s="67"/>
      <c r="E1410" s="67"/>
      <c r="F1410" s="67"/>
      <c r="G1410" s="67"/>
    </row>
    <row r="1411" customHeight="1" spans="3:7">
      <c r="C1411" s="67"/>
      <c r="D1411" s="67"/>
      <c r="E1411" s="67"/>
      <c r="F1411" s="67"/>
      <c r="G1411" s="67"/>
    </row>
    <row r="1412" customHeight="1" spans="3:7">
      <c r="C1412" s="67"/>
      <c r="D1412" s="67"/>
      <c r="E1412" s="67"/>
      <c r="F1412" s="67"/>
      <c r="G1412" s="67"/>
    </row>
    <row r="1413" customHeight="1" spans="3:7">
      <c r="C1413" s="67"/>
      <c r="D1413" s="67"/>
      <c r="E1413" s="67"/>
      <c r="F1413" s="67"/>
      <c r="G1413" s="67"/>
    </row>
    <row r="1414" customHeight="1" spans="3:7">
      <c r="C1414" s="67"/>
      <c r="D1414" s="67"/>
      <c r="E1414" s="67"/>
      <c r="F1414" s="67"/>
      <c r="G1414" s="67"/>
    </row>
    <row r="1415" customHeight="1" spans="3:7">
      <c r="C1415" s="67"/>
      <c r="D1415" s="67"/>
      <c r="E1415" s="67"/>
      <c r="F1415" s="67"/>
      <c r="G1415" s="67"/>
    </row>
    <row r="1416" customHeight="1" spans="3:7">
      <c r="C1416" s="67"/>
      <c r="D1416" s="67"/>
      <c r="E1416" s="67"/>
      <c r="F1416" s="67"/>
      <c r="G1416" s="67"/>
    </row>
    <row r="1417" customHeight="1" spans="3:7">
      <c r="C1417" s="67"/>
      <c r="D1417" s="67"/>
      <c r="E1417" s="67"/>
      <c r="F1417" s="67"/>
      <c r="G1417" s="67"/>
    </row>
    <row r="1418" customHeight="1" spans="3:7">
      <c r="C1418" s="67"/>
      <c r="D1418" s="67"/>
      <c r="E1418" s="67"/>
      <c r="F1418" s="67"/>
      <c r="G1418" s="67"/>
    </row>
    <row r="1419" customHeight="1" spans="3:7">
      <c r="C1419" s="67"/>
      <c r="D1419" s="67"/>
      <c r="E1419" s="67"/>
      <c r="F1419" s="67"/>
      <c r="G1419" s="67"/>
    </row>
    <row r="1420" customHeight="1" spans="3:7">
      <c r="C1420" s="67"/>
      <c r="D1420" s="67"/>
      <c r="E1420" s="67"/>
      <c r="F1420" s="67"/>
      <c r="G1420" s="67"/>
    </row>
    <row r="1421" customHeight="1" spans="3:7">
      <c r="C1421" s="67"/>
      <c r="D1421" s="67"/>
      <c r="E1421" s="67"/>
      <c r="F1421" s="67"/>
      <c r="G1421" s="67"/>
    </row>
    <row r="1422" customHeight="1" spans="3:7">
      <c r="C1422" s="67"/>
      <c r="D1422" s="67"/>
      <c r="E1422" s="67"/>
      <c r="F1422" s="67"/>
      <c r="G1422" s="67"/>
    </row>
    <row r="1423" customHeight="1" spans="3:7">
      <c r="C1423" s="67"/>
      <c r="D1423" s="67"/>
      <c r="E1423" s="67"/>
      <c r="F1423" s="67"/>
      <c r="G1423" s="67"/>
    </row>
    <row r="1424" customHeight="1" spans="3:7">
      <c r="C1424" s="67"/>
      <c r="D1424" s="67"/>
      <c r="E1424" s="67"/>
      <c r="F1424" s="67"/>
      <c r="G1424" s="67"/>
    </row>
    <row r="1425" customHeight="1" spans="3:7">
      <c r="C1425" s="67"/>
      <c r="D1425" s="67"/>
      <c r="E1425" s="67"/>
      <c r="F1425" s="67"/>
      <c r="G1425" s="67"/>
    </row>
    <row r="1426" customHeight="1" spans="3:7">
      <c r="C1426" s="67"/>
      <c r="D1426" s="67"/>
      <c r="E1426" s="67"/>
      <c r="F1426" s="67"/>
      <c r="G1426" s="67"/>
    </row>
    <row r="1427" customHeight="1" spans="3:7">
      <c r="C1427" s="67"/>
      <c r="D1427" s="67"/>
      <c r="E1427" s="67"/>
      <c r="F1427" s="67"/>
      <c r="G1427" s="67"/>
    </row>
    <row r="1428" customHeight="1" spans="3:7">
      <c r="C1428" s="67"/>
      <c r="D1428" s="67"/>
      <c r="E1428" s="67"/>
      <c r="F1428" s="67"/>
      <c r="G1428" s="67"/>
    </row>
    <row r="1429" customHeight="1" spans="3:7">
      <c r="C1429" s="67"/>
      <c r="D1429" s="67"/>
      <c r="E1429" s="67"/>
      <c r="F1429" s="67"/>
      <c r="G1429" s="67"/>
    </row>
    <row r="1430" customHeight="1" spans="3:7">
      <c r="C1430" s="67"/>
      <c r="D1430" s="67"/>
      <c r="E1430" s="67"/>
      <c r="F1430" s="67"/>
      <c r="G1430" s="67"/>
    </row>
    <row r="1431" customHeight="1" spans="3:7">
      <c r="C1431" s="67"/>
      <c r="D1431" s="67"/>
      <c r="E1431" s="67"/>
      <c r="F1431" s="67"/>
      <c r="G1431" s="67"/>
    </row>
    <row r="1432" customHeight="1" spans="3:7">
      <c r="C1432" s="67"/>
      <c r="D1432" s="67"/>
      <c r="E1432" s="67"/>
      <c r="F1432" s="67"/>
      <c r="G1432" s="67"/>
    </row>
    <row r="1433" customHeight="1" spans="3:7">
      <c r="C1433" s="67"/>
      <c r="D1433" s="67"/>
      <c r="E1433" s="67"/>
      <c r="F1433" s="67"/>
      <c r="G1433" s="67"/>
    </row>
    <row r="1434" customHeight="1" spans="3:7">
      <c r="C1434" s="67"/>
      <c r="D1434" s="67"/>
      <c r="E1434" s="67"/>
      <c r="F1434" s="67"/>
      <c r="G1434" s="67"/>
    </row>
    <row r="1435" customHeight="1" spans="3:7">
      <c r="C1435" s="67"/>
      <c r="D1435" s="67"/>
      <c r="E1435" s="67"/>
      <c r="F1435" s="67"/>
      <c r="G1435" s="67"/>
    </row>
    <row r="1436" customHeight="1" spans="3:7">
      <c r="C1436" s="67"/>
      <c r="D1436" s="67"/>
      <c r="E1436" s="67"/>
      <c r="F1436" s="67"/>
      <c r="G1436" s="67"/>
    </row>
    <row r="1437" customHeight="1" spans="3:7">
      <c r="C1437" s="67"/>
      <c r="D1437" s="67"/>
      <c r="E1437" s="67"/>
      <c r="F1437" s="67"/>
      <c r="G1437" s="67"/>
    </row>
    <row r="1438" customHeight="1" spans="3:7">
      <c r="C1438" s="67"/>
      <c r="D1438" s="67"/>
      <c r="E1438" s="67"/>
      <c r="F1438" s="67"/>
      <c r="G1438" s="67"/>
    </row>
    <row r="1439" customHeight="1" spans="3:7">
      <c r="C1439" s="67"/>
      <c r="D1439" s="67"/>
      <c r="E1439" s="67"/>
      <c r="F1439" s="67"/>
      <c r="G1439" s="67"/>
    </row>
    <row r="1440" customHeight="1" spans="3:7">
      <c r="C1440" s="67"/>
      <c r="D1440" s="67"/>
      <c r="E1440" s="67"/>
      <c r="F1440" s="67"/>
      <c r="G1440" s="67"/>
    </row>
    <row r="1441" customHeight="1" spans="3:7">
      <c r="C1441" s="67"/>
      <c r="D1441" s="67"/>
      <c r="E1441" s="67"/>
      <c r="F1441" s="67"/>
      <c r="G1441" s="67"/>
    </row>
    <row r="1442" customHeight="1" spans="3:7">
      <c r="C1442" s="67"/>
      <c r="D1442" s="67"/>
      <c r="E1442" s="67"/>
      <c r="F1442" s="67"/>
      <c r="G1442" s="67"/>
    </row>
    <row r="1443" customHeight="1" spans="3:7">
      <c r="C1443" s="67"/>
      <c r="D1443" s="67"/>
      <c r="E1443" s="67"/>
      <c r="F1443" s="67"/>
      <c r="G1443" s="67"/>
    </row>
    <row r="1444" customHeight="1" spans="3:7">
      <c r="C1444" s="67"/>
      <c r="D1444" s="67"/>
      <c r="E1444" s="67"/>
      <c r="F1444" s="67"/>
      <c r="G1444" s="67"/>
    </row>
    <row r="1445" customHeight="1" spans="3:7">
      <c r="C1445" s="67"/>
      <c r="D1445" s="67"/>
      <c r="E1445" s="67"/>
      <c r="F1445" s="67"/>
      <c r="G1445" s="67"/>
    </row>
    <row r="1446" customHeight="1" spans="3:7">
      <c r="C1446" s="67"/>
      <c r="D1446" s="67"/>
      <c r="E1446" s="67"/>
      <c r="F1446" s="67"/>
      <c r="G1446" s="67"/>
    </row>
    <row r="1447" customHeight="1" spans="3:7">
      <c r="C1447" s="67"/>
      <c r="D1447" s="67"/>
      <c r="E1447" s="67"/>
      <c r="F1447" s="67"/>
      <c r="G1447" s="67"/>
    </row>
    <row r="1448" customHeight="1" spans="3:7">
      <c r="C1448" s="67"/>
      <c r="D1448" s="67"/>
      <c r="E1448" s="67"/>
      <c r="F1448" s="67"/>
      <c r="G1448" s="67"/>
    </row>
    <row r="1449" customHeight="1" spans="3:7">
      <c r="C1449" s="67"/>
      <c r="D1449" s="67"/>
      <c r="E1449" s="67"/>
      <c r="F1449" s="67"/>
      <c r="G1449" s="67"/>
    </row>
    <row r="1450" customHeight="1" spans="3:7">
      <c r="C1450" s="67"/>
      <c r="D1450" s="67"/>
      <c r="E1450" s="67"/>
      <c r="F1450" s="67"/>
      <c r="G1450" s="67"/>
    </row>
    <row r="1451" customHeight="1" spans="3:7">
      <c r="C1451" s="67"/>
      <c r="D1451" s="67"/>
      <c r="E1451" s="67"/>
      <c r="F1451" s="67"/>
      <c r="G1451" s="67"/>
    </row>
    <row r="1452" customHeight="1" spans="3:7">
      <c r="C1452" s="67"/>
      <c r="D1452" s="67"/>
      <c r="E1452" s="67"/>
      <c r="F1452" s="67"/>
      <c r="G1452" s="67"/>
    </row>
    <row r="1453" customHeight="1" spans="3:7">
      <c r="C1453" s="67"/>
      <c r="D1453" s="67"/>
      <c r="E1453" s="67"/>
      <c r="F1453" s="67"/>
      <c r="G1453" s="67"/>
    </row>
    <row r="1454" customHeight="1" spans="3:7">
      <c r="C1454" s="67"/>
      <c r="D1454" s="67"/>
      <c r="E1454" s="67"/>
      <c r="F1454" s="67"/>
      <c r="G1454" s="67"/>
    </row>
    <row r="1455" customHeight="1" spans="3:7">
      <c r="C1455" s="67"/>
      <c r="D1455" s="67"/>
      <c r="E1455" s="67"/>
      <c r="F1455" s="67"/>
      <c r="G1455" s="67"/>
    </row>
    <row r="1456" customHeight="1" spans="3:7">
      <c r="C1456" s="67"/>
      <c r="D1456" s="67"/>
      <c r="E1456" s="67"/>
      <c r="F1456" s="67"/>
      <c r="G1456" s="67"/>
    </row>
    <row r="1457" customHeight="1" spans="3:7">
      <c r="C1457" s="67"/>
      <c r="D1457" s="67"/>
      <c r="E1457" s="67"/>
      <c r="F1457" s="67"/>
      <c r="G1457" s="67"/>
    </row>
    <row r="1458" customHeight="1" spans="3:7">
      <c r="C1458" s="67"/>
      <c r="D1458" s="67"/>
      <c r="E1458" s="67"/>
      <c r="F1458" s="67"/>
      <c r="G1458" s="67"/>
    </row>
    <row r="1459" customHeight="1" spans="3:7">
      <c r="C1459" s="67"/>
      <c r="D1459" s="67"/>
      <c r="E1459" s="67"/>
      <c r="F1459" s="67"/>
      <c r="G1459" s="67"/>
    </row>
    <row r="1460" customHeight="1" spans="3:7">
      <c r="C1460" s="67"/>
      <c r="D1460" s="67"/>
      <c r="E1460" s="67"/>
      <c r="F1460" s="67"/>
      <c r="G1460" s="67"/>
    </row>
    <row r="1461" customHeight="1" spans="3:7">
      <c r="C1461" s="67"/>
      <c r="D1461" s="67"/>
      <c r="E1461" s="67"/>
      <c r="F1461" s="67"/>
      <c r="G1461" s="67"/>
    </row>
    <row r="1462" customHeight="1" spans="3:7">
      <c r="C1462" s="67"/>
      <c r="D1462" s="67"/>
      <c r="E1462" s="67"/>
      <c r="F1462" s="67"/>
      <c r="G1462" s="67"/>
    </row>
    <row r="1463" customHeight="1" spans="3:7">
      <c r="C1463" s="67"/>
      <c r="D1463" s="67"/>
      <c r="E1463" s="67"/>
      <c r="F1463" s="67"/>
      <c r="G1463" s="67"/>
    </row>
    <row r="1464" customHeight="1" spans="3:7">
      <c r="C1464" s="67"/>
      <c r="D1464" s="67"/>
      <c r="E1464" s="67"/>
      <c r="F1464" s="67"/>
      <c r="G1464" s="67"/>
    </row>
    <row r="1465" customHeight="1" spans="3:7">
      <c r="C1465" s="67"/>
      <c r="D1465" s="67"/>
      <c r="E1465" s="67"/>
      <c r="F1465" s="67"/>
      <c r="G1465" s="67"/>
    </row>
    <row r="1466" customHeight="1" spans="3:7">
      <c r="C1466" s="67"/>
      <c r="D1466" s="67"/>
      <c r="E1466" s="67"/>
      <c r="F1466" s="67"/>
      <c r="G1466" s="67"/>
    </row>
    <row r="1467" customHeight="1" spans="3:7">
      <c r="C1467" s="67"/>
      <c r="D1467" s="67"/>
      <c r="E1467" s="67"/>
      <c r="F1467" s="67"/>
      <c r="G1467" s="67"/>
    </row>
    <row r="1468" customHeight="1" spans="3:7">
      <c r="C1468" s="67"/>
      <c r="D1468" s="67"/>
      <c r="E1468" s="67"/>
      <c r="F1468" s="67"/>
      <c r="G1468" s="67"/>
    </row>
    <row r="1469" customHeight="1" spans="3:7">
      <c r="C1469" s="67"/>
      <c r="D1469" s="67"/>
      <c r="E1469" s="67"/>
      <c r="F1469" s="67"/>
      <c r="G1469" s="67"/>
    </row>
    <row r="1470" customHeight="1" spans="3:7">
      <c r="C1470" s="67"/>
      <c r="D1470" s="67"/>
      <c r="E1470" s="67"/>
      <c r="F1470" s="67"/>
      <c r="G1470" s="67"/>
    </row>
    <row r="1471" customHeight="1" spans="3:7">
      <c r="C1471" s="67"/>
      <c r="D1471" s="67"/>
      <c r="E1471" s="67"/>
      <c r="F1471" s="67"/>
      <c r="G1471" s="67"/>
    </row>
    <row r="1472" customHeight="1" spans="3:7">
      <c r="C1472" s="67"/>
      <c r="D1472" s="67"/>
      <c r="E1472" s="67"/>
      <c r="F1472" s="67"/>
      <c r="G1472" s="67"/>
    </row>
    <row r="1473" customHeight="1" spans="3:7">
      <c r="C1473" s="67"/>
      <c r="D1473" s="67"/>
      <c r="E1473" s="67"/>
      <c r="F1473" s="67"/>
      <c r="G1473" s="67"/>
    </row>
    <row r="1474" customHeight="1" spans="3:7">
      <c r="C1474" s="67"/>
      <c r="D1474" s="67"/>
      <c r="E1474" s="67"/>
      <c r="F1474" s="67"/>
      <c r="G1474" s="67"/>
    </row>
    <row r="1475" customHeight="1" spans="3:7">
      <c r="C1475" s="67"/>
      <c r="D1475" s="67"/>
      <c r="E1475" s="67"/>
      <c r="F1475" s="67"/>
      <c r="G1475" s="67"/>
    </row>
    <row r="1476" customHeight="1" spans="3:7">
      <c r="C1476" s="67"/>
      <c r="D1476" s="67"/>
      <c r="E1476" s="67"/>
      <c r="F1476" s="67"/>
      <c r="G1476" s="67"/>
    </row>
    <row r="1477" customHeight="1" spans="3:7">
      <c r="C1477" s="67"/>
      <c r="D1477" s="67"/>
      <c r="E1477" s="67"/>
      <c r="F1477" s="67"/>
      <c r="G1477" s="67"/>
    </row>
    <row r="1478" customHeight="1" spans="3:7">
      <c r="C1478" s="67"/>
      <c r="D1478" s="67"/>
      <c r="E1478" s="67"/>
      <c r="F1478" s="67"/>
      <c r="G1478" s="67"/>
    </row>
    <row r="1479" customHeight="1" spans="3:7">
      <c r="C1479" s="67"/>
      <c r="D1479" s="67"/>
      <c r="E1479" s="67"/>
      <c r="F1479" s="67"/>
      <c r="G1479" s="67"/>
    </row>
    <row r="1480" customHeight="1" spans="3:7">
      <c r="C1480" s="67"/>
      <c r="D1480" s="67"/>
      <c r="E1480" s="67"/>
      <c r="F1480" s="67"/>
      <c r="G1480" s="67"/>
    </row>
    <row r="1481" customHeight="1" spans="3:7">
      <c r="C1481" s="67"/>
      <c r="D1481" s="67"/>
      <c r="E1481" s="67"/>
      <c r="F1481" s="67"/>
      <c r="G1481" s="67"/>
    </row>
    <row r="1482" customHeight="1" spans="3:7">
      <c r="C1482" s="67"/>
      <c r="D1482" s="67"/>
      <c r="E1482" s="67"/>
      <c r="F1482" s="67"/>
      <c r="G1482" s="67"/>
    </row>
    <row r="1483" customHeight="1" spans="3:7">
      <c r="C1483" s="67"/>
      <c r="D1483" s="67"/>
      <c r="E1483" s="67"/>
      <c r="F1483" s="67"/>
      <c r="G1483" s="67"/>
    </row>
    <row r="1484" customHeight="1" spans="3:7">
      <c r="C1484" s="67"/>
      <c r="D1484" s="67"/>
      <c r="E1484" s="67"/>
      <c r="F1484" s="67"/>
      <c r="G1484" s="67"/>
    </row>
    <row r="1485" customHeight="1" spans="3:7">
      <c r="C1485" s="67"/>
      <c r="D1485" s="67"/>
      <c r="E1485" s="67"/>
      <c r="F1485" s="67"/>
      <c r="G1485" s="67"/>
    </row>
    <row r="1486" customHeight="1" spans="3:7">
      <c r="C1486" s="67"/>
      <c r="D1486" s="67"/>
      <c r="E1486" s="67"/>
      <c r="F1486" s="67"/>
      <c r="G1486" s="67"/>
    </row>
    <row r="1487" customHeight="1" spans="3:7">
      <c r="C1487" s="67"/>
      <c r="D1487" s="67"/>
      <c r="E1487" s="67"/>
      <c r="F1487" s="67"/>
      <c r="G1487" s="67"/>
    </row>
    <row r="1488" customHeight="1" spans="3:7">
      <c r="C1488" s="67"/>
      <c r="D1488" s="67"/>
      <c r="E1488" s="67"/>
      <c r="F1488" s="67"/>
      <c r="G1488" s="67"/>
    </row>
    <row r="1489" customHeight="1" spans="3:7">
      <c r="C1489" s="67"/>
      <c r="D1489" s="67"/>
      <c r="E1489" s="67"/>
      <c r="F1489" s="67"/>
      <c r="G1489" s="67"/>
    </row>
    <row r="1490" customHeight="1" spans="3:7">
      <c r="C1490" s="67"/>
      <c r="D1490" s="67"/>
      <c r="E1490" s="67"/>
      <c r="F1490" s="67"/>
      <c r="G1490" s="67"/>
    </row>
    <row r="1491" customHeight="1" spans="3:7">
      <c r="C1491" s="67"/>
      <c r="D1491" s="67"/>
      <c r="E1491" s="67"/>
      <c r="F1491" s="67"/>
      <c r="G1491" s="67"/>
    </row>
    <row r="1492" customHeight="1" spans="3:7">
      <c r="C1492" s="67"/>
      <c r="D1492" s="67"/>
      <c r="E1492" s="67"/>
      <c r="F1492" s="67"/>
      <c r="G1492" s="67"/>
    </row>
    <row r="1493" customHeight="1" spans="3:7">
      <c r="C1493" s="67"/>
      <c r="D1493" s="67"/>
      <c r="E1493" s="67"/>
      <c r="F1493" s="67"/>
      <c r="G1493" s="67"/>
    </row>
    <row r="1494" customHeight="1" spans="3:7">
      <c r="C1494" s="67"/>
      <c r="D1494" s="67"/>
      <c r="E1494" s="67"/>
      <c r="F1494" s="67"/>
      <c r="G1494" s="67"/>
    </row>
    <row r="1495" customHeight="1" spans="3:7">
      <c r="C1495" s="67"/>
      <c r="D1495" s="67"/>
      <c r="E1495" s="67"/>
      <c r="F1495" s="67"/>
      <c r="G1495" s="67"/>
    </row>
    <row r="1496" customHeight="1" spans="3:7">
      <c r="C1496" s="67"/>
      <c r="D1496" s="67"/>
      <c r="E1496" s="67"/>
      <c r="F1496" s="67"/>
      <c r="G1496" s="67"/>
    </row>
    <row r="1497" customHeight="1" spans="3:7">
      <c r="C1497" s="67"/>
      <c r="D1497" s="67"/>
      <c r="E1497" s="67"/>
      <c r="F1497" s="67"/>
      <c r="G1497" s="67"/>
    </row>
    <row r="1498" customHeight="1" spans="3:7">
      <c r="C1498" s="67"/>
      <c r="D1498" s="67"/>
      <c r="E1498" s="67"/>
      <c r="F1498" s="67"/>
      <c r="G1498" s="67"/>
    </row>
    <row r="1499" customHeight="1" spans="3:7">
      <c r="C1499" s="67"/>
      <c r="D1499" s="67"/>
      <c r="E1499" s="67"/>
      <c r="F1499" s="67"/>
      <c r="G1499" s="67"/>
    </row>
    <row r="1500" customHeight="1" spans="3:7">
      <c r="C1500" s="67"/>
      <c r="D1500" s="67"/>
      <c r="E1500" s="67"/>
      <c r="F1500" s="67"/>
      <c r="G1500" s="67"/>
    </row>
    <row r="1501" customHeight="1" spans="3:7">
      <c r="C1501" s="67"/>
      <c r="D1501" s="67"/>
      <c r="E1501" s="67"/>
      <c r="F1501" s="67"/>
      <c r="G1501" s="67"/>
    </row>
    <row r="1502" customHeight="1" spans="3:7">
      <c r="C1502" s="67"/>
      <c r="D1502" s="67"/>
      <c r="E1502" s="67"/>
      <c r="F1502" s="67"/>
      <c r="G1502" s="67"/>
    </row>
    <row r="1503" customHeight="1" spans="3:7">
      <c r="C1503" s="67"/>
      <c r="D1503" s="67"/>
      <c r="E1503" s="67"/>
      <c r="F1503" s="67"/>
      <c r="G1503" s="67"/>
    </row>
    <row r="1504" customHeight="1" spans="3:7">
      <c r="C1504" s="67"/>
      <c r="D1504" s="67"/>
      <c r="E1504" s="67"/>
      <c r="F1504" s="67"/>
      <c r="G1504" s="67"/>
    </row>
    <row r="1505" customHeight="1" spans="3:7">
      <c r="C1505" s="67"/>
      <c r="D1505" s="67"/>
      <c r="E1505" s="67"/>
      <c r="F1505" s="67"/>
      <c r="G1505" s="67"/>
    </row>
    <row r="1506" customHeight="1" spans="3:7">
      <c r="C1506" s="67"/>
      <c r="D1506" s="67"/>
      <c r="E1506" s="67"/>
      <c r="F1506" s="67"/>
      <c r="G1506" s="67"/>
    </row>
    <row r="1507" customHeight="1" spans="3:7">
      <c r="C1507" s="67"/>
      <c r="D1507" s="67"/>
      <c r="E1507" s="67"/>
      <c r="F1507" s="67"/>
      <c r="G1507" s="67"/>
    </row>
    <row r="1508" customHeight="1" spans="3:7">
      <c r="C1508" s="67"/>
      <c r="D1508" s="67"/>
      <c r="E1508" s="67"/>
      <c r="F1508" s="67"/>
      <c r="G1508" s="67"/>
    </row>
    <row r="1509" customHeight="1" spans="3:7">
      <c r="C1509" s="67"/>
      <c r="D1509" s="67"/>
      <c r="E1509" s="67"/>
      <c r="F1509" s="67"/>
      <c r="G1509" s="67"/>
    </row>
    <row r="1510" customHeight="1" spans="3:7">
      <c r="C1510" s="67"/>
      <c r="D1510" s="67"/>
      <c r="E1510" s="67"/>
      <c r="F1510" s="67"/>
      <c r="G1510" s="67"/>
    </row>
    <row r="1511" customHeight="1" spans="3:7">
      <c r="C1511" s="67"/>
      <c r="D1511" s="67"/>
      <c r="E1511" s="67"/>
      <c r="F1511" s="67"/>
      <c r="G1511" s="67"/>
    </row>
    <row r="1512" customHeight="1" spans="3:7">
      <c r="C1512" s="67"/>
      <c r="D1512" s="67"/>
      <c r="E1512" s="67"/>
      <c r="F1512" s="67"/>
      <c r="G1512" s="67"/>
    </row>
    <row r="1513" customHeight="1" spans="3:7">
      <c r="C1513" s="67"/>
      <c r="D1513" s="67"/>
      <c r="E1513" s="67"/>
      <c r="F1513" s="67"/>
      <c r="G1513" s="67"/>
    </row>
    <row r="1514" customHeight="1" spans="3:7">
      <c r="C1514" s="67"/>
      <c r="D1514" s="67"/>
      <c r="E1514" s="67"/>
      <c r="F1514" s="67"/>
      <c r="G1514" s="67"/>
    </row>
    <row r="1515" customHeight="1" spans="3:7">
      <c r="C1515" s="67"/>
      <c r="D1515" s="67"/>
      <c r="E1515" s="67"/>
      <c r="F1515" s="67"/>
      <c r="G1515" s="67"/>
    </row>
    <row r="1516" customHeight="1" spans="3:7">
      <c r="C1516" s="67"/>
      <c r="D1516" s="67"/>
      <c r="E1516" s="67"/>
      <c r="F1516" s="67"/>
      <c r="G1516" s="67"/>
    </row>
    <row r="1517" customHeight="1" spans="3:7">
      <c r="C1517" s="67"/>
      <c r="D1517" s="67"/>
      <c r="E1517" s="67"/>
      <c r="F1517" s="67"/>
      <c r="G1517" s="67"/>
    </row>
    <row r="1518" customHeight="1" spans="3:7">
      <c r="C1518" s="67"/>
      <c r="D1518" s="67"/>
      <c r="E1518" s="67"/>
      <c r="F1518" s="67"/>
      <c r="G1518" s="67"/>
    </row>
    <row r="1519" customHeight="1" spans="3:7">
      <c r="C1519" s="67"/>
      <c r="D1519" s="67"/>
      <c r="E1519" s="67"/>
      <c r="F1519" s="67"/>
      <c r="G1519" s="67"/>
    </row>
    <row r="1520" customHeight="1" spans="3:7">
      <c r="C1520" s="67"/>
      <c r="D1520" s="67"/>
      <c r="E1520" s="67"/>
      <c r="F1520" s="67"/>
      <c r="G1520" s="67"/>
    </row>
    <row r="1521" customHeight="1" spans="3:7">
      <c r="C1521" s="67"/>
      <c r="D1521" s="67"/>
      <c r="E1521" s="67"/>
      <c r="F1521" s="67"/>
      <c r="G1521" s="67"/>
    </row>
    <row r="1522" customHeight="1" spans="3:7">
      <c r="C1522" s="67"/>
      <c r="D1522" s="67"/>
      <c r="E1522" s="67"/>
      <c r="F1522" s="67"/>
      <c r="G1522" s="67"/>
    </row>
    <row r="1523" customHeight="1" spans="3:7">
      <c r="C1523" s="67"/>
      <c r="D1523" s="67"/>
      <c r="E1523" s="67"/>
      <c r="F1523" s="67"/>
      <c r="G1523" s="67"/>
    </row>
    <row r="1524" customHeight="1" spans="3:7">
      <c r="C1524" s="67"/>
      <c r="D1524" s="67"/>
      <c r="E1524" s="67"/>
      <c r="F1524" s="67"/>
      <c r="G1524" s="67"/>
    </row>
    <row r="1525" customHeight="1" spans="3:7">
      <c r="C1525" s="67"/>
      <c r="D1525" s="67"/>
      <c r="E1525" s="67"/>
      <c r="F1525" s="67"/>
      <c r="G1525" s="67"/>
    </row>
    <row r="1526" customHeight="1" spans="3:7">
      <c r="C1526" s="67"/>
      <c r="D1526" s="67"/>
      <c r="E1526" s="67"/>
      <c r="F1526" s="67"/>
      <c r="G1526" s="67"/>
    </row>
    <row r="1527" customHeight="1" spans="3:7">
      <c r="C1527" s="67"/>
      <c r="D1527" s="67"/>
      <c r="E1527" s="67"/>
      <c r="F1527" s="67"/>
      <c r="G1527" s="67"/>
    </row>
    <row r="1528" customHeight="1" spans="3:7">
      <c r="C1528" s="67"/>
      <c r="D1528" s="67"/>
      <c r="E1528" s="67"/>
      <c r="F1528" s="67"/>
      <c r="G1528" s="67"/>
    </row>
    <row r="1529" customHeight="1" spans="3:7">
      <c r="C1529" s="67"/>
      <c r="D1529" s="67"/>
      <c r="E1529" s="67"/>
      <c r="F1529" s="67"/>
      <c r="G1529" s="67"/>
    </row>
    <row r="1530" customHeight="1" spans="3:7">
      <c r="C1530" s="67"/>
      <c r="D1530" s="67"/>
      <c r="E1530" s="67"/>
      <c r="F1530" s="67"/>
      <c r="G1530" s="67"/>
    </row>
    <row r="1531" customHeight="1" spans="3:7">
      <c r="C1531" s="67"/>
      <c r="D1531" s="67"/>
      <c r="E1531" s="67"/>
      <c r="F1531" s="67"/>
      <c r="G1531" s="67"/>
    </row>
    <row r="1532" customHeight="1" spans="3:7">
      <c r="C1532" s="67"/>
      <c r="D1532" s="67"/>
      <c r="E1532" s="67"/>
      <c r="F1532" s="67"/>
      <c r="G1532" s="67"/>
    </row>
    <row r="1533" customHeight="1" spans="3:7">
      <c r="C1533" s="67"/>
      <c r="D1533" s="67"/>
      <c r="E1533" s="67"/>
      <c r="F1533" s="67"/>
      <c r="G1533" s="67"/>
    </row>
    <row r="1534" customHeight="1" spans="3:7">
      <c r="C1534" s="67"/>
      <c r="D1534" s="67"/>
      <c r="E1534" s="67"/>
      <c r="F1534" s="67"/>
      <c r="G1534" s="67"/>
    </row>
    <row r="1535" customHeight="1" spans="3:7">
      <c r="C1535" s="67"/>
      <c r="D1535" s="67"/>
      <c r="E1535" s="67"/>
      <c r="F1535" s="67"/>
      <c r="G1535" s="67"/>
    </row>
    <row r="1536" customHeight="1" spans="3:7">
      <c r="C1536" s="67"/>
      <c r="D1536" s="67"/>
      <c r="E1536" s="67"/>
      <c r="F1536" s="67"/>
      <c r="G1536" s="67"/>
    </row>
    <row r="1537" customHeight="1" spans="3:7">
      <c r="C1537" s="67"/>
      <c r="D1537" s="67"/>
      <c r="E1537" s="67"/>
      <c r="F1537" s="67"/>
      <c r="G1537" s="67"/>
    </row>
    <row r="1538" customHeight="1" spans="3:7">
      <c r="C1538" s="67"/>
      <c r="D1538" s="67"/>
      <c r="E1538" s="67"/>
      <c r="F1538" s="67"/>
      <c r="G1538" s="67"/>
    </row>
    <row r="1539" customHeight="1" spans="3:7">
      <c r="C1539" s="67"/>
      <c r="D1539" s="67"/>
      <c r="E1539" s="67"/>
      <c r="F1539" s="67"/>
      <c r="G1539" s="67"/>
    </row>
    <row r="1540" customHeight="1" spans="3:7">
      <c r="C1540" s="67"/>
      <c r="D1540" s="67"/>
      <c r="E1540" s="67"/>
      <c r="F1540" s="67"/>
      <c r="G1540" s="67"/>
    </row>
    <row r="1541" customHeight="1" spans="3:7">
      <c r="C1541" s="67"/>
      <c r="D1541" s="67"/>
      <c r="E1541" s="67"/>
      <c r="F1541" s="67"/>
      <c r="G1541" s="67"/>
    </row>
    <row r="1542" customHeight="1" spans="3:7">
      <c r="C1542" s="67"/>
      <c r="D1542" s="67"/>
      <c r="E1542" s="67"/>
      <c r="F1542" s="67"/>
      <c r="G1542" s="67"/>
    </row>
    <row r="1543" customHeight="1" spans="3:7">
      <c r="C1543" s="67"/>
      <c r="D1543" s="67"/>
      <c r="E1543" s="67"/>
      <c r="F1543" s="67"/>
      <c r="G1543" s="67"/>
    </row>
    <row r="1544" customHeight="1" spans="3:7">
      <c r="C1544" s="67"/>
      <c r="D1544" s="67"/>
      <c r="E1544" s="67"/>
      <c r="F1544" s="67"/>
      <c r="G1544" s="67"/>
    </row>
    <row r="1545" customHeight="1" spans="3:7">
      <c r="C1545" s="67"/>
      <c r="D1545" s="67"/>
      <c r="E1545" s="67"/>
      <c r="F1545" s="67"/>
      <c r="G1545" s="67"/>
    </row>
    <row r="1546" customHeight="1" spans="3:7">
      <c r="C1546" s="67"/>
      <c r="D1546" s="67"/>
      <c r="E1546" s="67"/>
      <c r="F1546" s="67"/>
      <c r="G1546" s="67"/>
    </row>
    <row r="1547" customHeight="1" spans="3:7">
      <c r="C1547" s="67"/>
      <c r="D1547" s="67"/>
      <c r="E1547" s="67"/>
      <c r="F1547" s="67"/>
      <c r="G1547" s="67"/>
    </row>
    <row r="1548" customHeight="1" spans="3:7">
      <c r="C1548" s="67"/>
      <c r="D1548" s="67"/>
      <c r="E1548" s="67"/>
      <c r="F1548" s="67"/>
      <c r="G1548" s="67"/>
    </row>
    <row r="1549" customHeight="1" spans="3:7">
      <c r="C1549" s="67"/>
      <c r="D1549" s="67"/>
      <c r="E1549" s="67"/>
      <c r="F1549" s="67"/>
      <c r="G1549" s="67"/>
    </row>
    <row r="1550" customHeight="1" spans="3:7">
      <c r="C1550" s="67"/>
      <c r="D1550" s="67"/>
      <c r="E1550" s="67"/>
      <c r="F1550" s="67"/>
      <c r="G1550" s="67"/>
    </row>
    <row r="1551" customHeight="1" spans="3:7">
      <c r="C1551" s="67"/>
      <c r="D1551" s="67"/>
      <c r="E1551" s="67"/>
      <c r="F1551" s="67"/>
      <c r="G1551" s="67"/>
    </row>
    <row r="1552" customHeight="1" spans="3:7">
      <c r="C1552" s="67"/>
      <c r="D1552" s="67"/>
      <c r="E1552" s="67"/>
      <c r="F1552" s="67"/>
      <c r="G1552" s="67"/>
    </row>
    <row r="1553" customHeight="1" spans="3:7">
      <c r="C1553" s="67"/>
      <c r="D1553" s="67"/>
      <c r="E1553" s="67"/>
      <c r="F1553" s="67"/>
      <c r="G1553" s="67"/>
    </row>
    <row r="1554" customHeight="1" spans="3:7">
      <c r="C1554" s="67"/>
      <c r="D1554" s="67"/>
      <c r="E1554" s="67"/>
      <c r="F1554" s="67"/>
      <c r="G1554" s="67"/>
    </row>
    <row r="1555" customHeight="1" spans="3:7">
      <c r="C1555" s="67"/>
      <c r="D1555" s="67"/>
      <c r="E1555" s="67"/>
      <c r="F1555" s="67"/>
      <c r="G1555" s="67"/>
    </row>
    <row r="1556" customHeight="1" spans="3:7">
      <c r="C1556" s="67"/>
      <c r="D1556" s="67"/>
      <c r="E1556" s="67"/>
      <c r="F1556" s="67"/>
      <c r="G1556" s="67"/>
    </row>
    <row r="1557" customHeight="1" spans="3:7">
      <c r="C1557" s="67"/>
      <c r="D1557" s="67"/>
      <c r="E1557" s="67"/>
      <c r="F1557" s="67"/>
      <c r="G1557" s="67"/>
    </row>
    <row r="1558" customHeight="1" spans="3:7">
      <c r="C1558" s="67"/>
      <c r="D1558" s="67"/>
      <c r="E1558" s="67"/>
      <c r="F1558" s="67"/>
      <c r="G1558" s="67"/>
    </row>
    <row r="1559" customHeight="1" spans="3:7">
      <c r="C1559" s="67"/>
      <c r="D1559" s="67"/>
      <c r="E1559" s="67"/>
      <c r="F1559" s="67"/>
      <c r="G1559" s="67"/>
    </row>
    <row r="1560" customHeight="1" spans="3:7">
      <c r="C1560" s="67"/>
      <c r="D1560" s="67"/>
      <c r="E1560" s="67"/>
      <c r="F1560" s="67"/>
      <c r="G1560" s="67"/>
    </row>
    <row r="1561" customHeight="1" spans="3:7">
      <c r="C1561" s="67"/>
      <c r="D1561" s="67"/>
      <c r="E1561" s="67"/>
      <c r="F1561" s="67"/>
      <c r="G1561" s="67"/>
    </row>
    <row r="1562" customHeight="1" spans="3:7">
      <c r="C1562" s="67"/>
      <c r="D1562" s="67"/>
      <c r="E1562" s="67"/>
      <c r="F1562" s="67"/>
      <c r="G1562" s="67"/>
    </row>
    <row r="1563" customHeight="1" spans="3:7">
      <c r="C1563" s="67"/>
      <c r="D1563" s="67"/>
      <c r="E1563" s="67"/>
      <c r="F1563" s="67"/>
      <c r="G1563" s="67"/>
    </row>
    <row r="1564" customHeight="1" spans="3:7">
      <c r="C1564" s="67"/>
      <c r="D1564" s="67"/>
      <c r="E1564" s="67"/>
      <c r="F1564" s="67"/>
      <c r="G1564" s="67"/>
    </row>
    <row r="1565" customHeight="1" spans="3:7">
      <c r="C1565" s="67"/>
      <c r="D1565" s="67"/>
      <c r="E1565" s="67"/>
      <c r="F1565" s="67"/>
      <c r="G1565" s="67"/>
    </row>
    <row r="1566" customHeight="1" spans="3:7">
      <c r="C1566" s="67"/>
      <c r="D1566" s="67"/>
      <c r="E1566" s="67"/>
      <c r="F1566" s="67"/>
      <c r="G1566" s="67"/>
    </row>
    <row r="1567" customHeight="1" spans="3:7">
      <c r="C1567" s="67"/>
      <c r="D1567" s="67"/>
      <c r="E1567" s="67"/>
      <c r="F1567" s="67"/>
      <c r="G1567" s="67"/>
    </row>
    <row r="1568" customHeight="1" spans="3:7">
      <c r="C1568" s="67"/>
      <c r="D1568" s="67"/>
      <c r="E1568" s="67"/>
      <c r="F1568" s="67"/>
      <c r="G1568" s="67"/>
    </row>
    <row r="1569" customHeight="1" spans="3:7">
      <c r="C1569" s="67"/>
      <c r="D1569" s="67"/>
      <c r="E1569" s="67"/>
      <c r="F1569" s="67"/>
      <c r="G1569" s="67"/>
    </row>
    <row r="1570" customHeight="1" spans="3:7">
      <c r="C1570" s="67"/>
      <c r="D1570" s="67"/>
      <c r="E1570" s="67"/>
      <c r="F1570" s="67"/>
      <c r="G1570" s="67"/>
    </row>
    <row r="1571" customHeight="1" spans="3:7">
      <c r="C1571" s="67"/>
      <c r="D1571" s="67"/>
      <c r="E1571" s="67"/>
      <c r="F1571" s="67"/>
      <c r="G1571" s="67"/>
    </row>
    <row r="1572" customHeight="1" spans="3:7">
      <c r="C1572" s="67"/>
      <c r="D1572" s="67"/>
      <c r="E1572" s="67"/>
      <c r="F1572" s="67"/>
      <c r="G1572" s="67"/>
    </row>
    <row r="1573" customHeight="1" spans="3:7">
      <c r="C1573" s="67"/>
      <c r="D1573" s="67"/>
      <c r="E1573" s="67"/>
      <c r="F1573" s="67"/>
      <c r="G1573" s="67"/>
    </row>
    <row r="1574" customHeight="1" spans="3:7">
      <c r="C1574" s="67"/>
      <c r="D1574" s="67"/>
      <c r="E1574" s="67"/>
      <c r="F1574" s="67"/>
      <c r="G1574" s="67"/>
    </row>
    <row r="1575" customHeight="1" spans="3:7">
      <c r="C1575" s="67"/>
      <c r="D1575" s="67"/>
      <c r="E1575" s="67"/>
      <c r="F1575" s="67"/>
      <c r="G1575" s="67"/>
    </row>
    <row r="1576" customHeight="1" spans="3:7">
      <c r="C1576" s="67"/>
      <c r="D1576" s="67"/>
      <c r="E1576" s="67"/>
      <c r="F1576" s="67"/>
      <c r="G1576" s="67"/>
    </row>
    <row r="1577" customHeight="1" spans="3:7">
      <c r="C1577" s="67"/>
      <c r="D1577" s="67"/>
      <c r="E1577" s="67"/>
      <c r="F1577" s="67"/>
      <c r="G1577" s="67"/>
    </row>
    <row r="1578" customHeight="1" spans="3:7">
      <c r="C1578" s="67"/>
      <c r="D1578" s="67"/>
      <c r="E1578" s="67"/>
      <c r="F1578" s="67"/>
      <c r="G1578" s="67"/>
    </row>
    <row r="1579" customHeight="1" spans="3:7">
      <c r="C1579" s="67"/>
      <c r="D1579" s="67"/>
      <c r="E1579" s="67"/>
      <c r="F1579" s="67"/>
      <c r="G1579" s="67"/>
    </row>
    <row r="1580" customHeight="1" spans="3:7">
      <c r="C1580" s="67"/>
      <c r="D1580" s="67"/>
      <c r="E1580" s="67"/>
      <c r="F1580" s="67"/>
      <c r="G1580" s="67"/>
    </row>
    <row r="1581" customHeight="1" spans="3:7">
      <c r="C1581" s="67"/>
      <c r="D1581" s="67"/>
      <c r="E1581" s="67"/>
      <c r="F1581" s="67"/>
      <c r="G1581" s="67"/>
    </row>
    <row r="1582" customHeight="1" spans="3:7">
      <c r="C1582" s="67"/>
      <c r="D1582" s="67"/>
      <c r="E1582" s="67"/>
      <c r="F1582" s="67"/>
      <c r="G1582" s="67"/>
    </row>
    <row r="1583" customHeight="1" spans="3:7">
      <c r="C1583" s="67"/>
      <c r="D1583" s="67"/>
      <c r="E1583" s="67"/>
      <c r="F1583" s="67"/>
      <c r="G1583" s="67"/>
    </row>
    <row r="1584" customHeight="1" spans="3:7">
      <c r="C1584" s="67"/>
      <c r="D1584" s="67"/>
      <c r="E1584" s="67"/>
      <c r="F1584" s="67"/>
      <c r="G1584" s="67"/>
    </row>
    <row r="1585" customHeight="1" spans="3:7">
      <c r="C1585" s="67"/>
      <c r="D1585" s="67"/>
      <c r="E1585" s="67"/>
      <c r="F1585" s="67"/>
      <c r="G1585" s="67"/>
    </row>
    <row r="1586" customHeight="1" spans="3:7">
      <c r="C1586" s="67"/>
      <c r="D1586" s="67"/>
      <c r="E1586" s="67"/>
      <c r="F1586" s="67"/>
      <c r="G1586" s="67"/>
    </row>
    <row r="1587" customHeight="1" spans="3:7">
      <c r="C1587" s="67"/>
      <c r="D1587" s="67"/>
      <c r="E1587" s="67"/>
      <c r="F1587" s="67"/>
      <c r="G1587" s="67"/>
    </row>
    <row r="1588" customHeight="1" spans="3:7">
      <c r="C1588" s="67"/>
      <c r="D1588" s="67"/>
      <c r="E1588" s="67"/>
      <c r="F1588" s="67"/>
      <c r="G1588" s="67"/>
    </row>
    <row r="1589" customHeight="1" spans="3:7">
      <c r="C1589" s="67"/>
      <c r="D1589" s="67"/>
      <c r="E1589" s="67"/>
      <c r="F1589" s="67"/>
      <c r="G1589" s="67"/>
    </row>
    <row r="1590" customHeight="1" spans="3:7">
      <c r="C1590" s="67"/>
      <c r="D1590" s="67"/>
      <c r="E1590" s="67"/>
      <c r="F1590" s="67"/>
      <c r="G1590" s="67"/>
    </row>
    <row r="1591" customHeight="1" spans="3:7">
      <c r="C1591" s="67"/>
      <c r="D1591" s="67"/>
      <c r="E1591" s="67"/>
      <c r="F1591" s="67"/>
      <c r="G1591" s="67"/>
    </row>
    <row r="1592" customHeight="1" spans="3:7">
      <c r="C1592" s="67"/>
      <c r="D1592" s="67"/>
      <c r="E1592" s="67"/>
      <c r="F1592" s="67"/>
      <c r="G1592" s="67"/>
    </row>
    <row r="1593" customHeight="1" spans="3:7">
      <c r="C1593" s="67"/>
      <c r="D1593" s="67"/>
      <c r="E1593" s="67"/>
      <c r="F1593" s="67"/>
      <c r="G1593" s="67"/>
    </row>
    <row r="1594" customHeight="1" spans="3:7">
      <c r="C1594" s="67"/>
      <c r="D1594" s="67"/>
      <c r="E1594" s="67"/>
      <c r="F1594" s="67"/>
      <c r="G1594" s="67"/>
    </row>
    <row r="1595" customHeight="1" spans="3:7">
      <c r="C1595" s="67"/>
      <c r="D1595" s="67"/>
      <c r="E1595" s="67"/>
      <c r="F1595" s="67"/>
      <c r="G1595" s="67"/>
    </row>
    <row r="1596" customHeight="1" spans="3:7">
      <c r="C1596" s="67"/>
      <c r="D1596" s="67"/>
      <c r="E1596" s="67"/>
      <c r="F1596" s="67"/>
      <c r="G1596" s="67"/>
    </row>
    <row r="1597" customHeight="1" spans="3:7">
      <c r="C1597" s="67"/>
      <c r="D1597" s="67"/>
      <c r="E1597" s="67"/>
      <c r="F1597" s="67"/>
      <c r="G1597" s="67"/>
    </row>
    <row r="1598" customHeight="1" spans="3:7">
      <c r="C1598" s="67"/>
      <c r="D1598" s="67"/>
      <c r="E1598" s="67"/>
      <c r="F1598" s="67"/>
      <c r="G1598" s="67"/>
    </row>
    <row r="1599" customHeight="1" spans="3:7">
      <c r="C1599" s="67"/>
      <c r="D1599" s="67"/>
      <c r="E1599" s="67"/>
      <c r="F1599" s="67"/>
      <c r="G1599" s="67"/>
    </row>
    <row r="1600" customHeight="1" spans="3:7">
      <c r="C1600" s="67"/>
      <c r="D1600" s="67"/>
      <c r="E1600" s="67"/>
      <c r="F1600" s="67"/>
      <c r="G1600" s="67"/>
    </row>
    <row r="1601" customHeight="1" spans="3:7">
      <c r="C1601" s="67"/>
      <c r="D1601" s="67"/>
      <c r="E1601" s="67"/>
      <c r="F1601" s="67"/>
      <c r="G1601" s="67"/>
    </row>
    <row r="1602" customHeight="1" spans="3:7">
      <c r="C1602" s="67"/>
      <c r="D1602" s="67"/>
      <c r="E1602" s="67"/>
      <c r="F1602" s="67"/>
      <c r="G1602" s="67"/>
    </row>
    <row r="1603" customHeight="1" spans="3:7">
      <c r="C1603" s="67"/>
      <c r="D1603" s="67"/>
      <c r="E1603" s="67"/>
      <c r="F1603" s="67"/>
      <c r="G1603" s="67"/>
    </row>
    <row r="1604" customHeight="1" spans="3:7">
      <c r="C1604" s="67"/>
      <c r="D1604" s="67"/>
      <c r="E1604" s="67"/>
      <c r="F1604" s="67"/>
      <c r="G1604" s="67"/>
    </row>
    <row r="1605" customHeight="1" spans="3:7">
      <c r="C1605" s="67"/>
      <c r="D1605" s="67"/>
      <c r="E1605" s="67"/>
      <c r="F1605" s="67"/>
      <c r="G1605" s="67"/>
    </row>
    <row r="1606" customHeight="1" spans="3:7">
      <c r="C1606" s="67"/>
      <c r="D1606" s="67"/>
      <c r="E1606" s="67"/>
      <c r="F1606" s="67"/>
      <c r="G1606" s="67"/>
    </row>
    <row r="1607" customHeight="1" spans="3:7">
      <c r="C1607" s="67"/>
      <c r="D1607" s="67"/>
      <c r="E1607" s="67"/>
      <c r="F1607" s="67"/>
      <c r="G1607" s="67"/>
    </row>
    <row r="1608" customHeight="1" spans="3:7">
      <c r="C1608" s="67"/>
      <c r="D1608" s="67"/>
      <c r="E1608" s="67"/>
      <c r="F1608" s="67"/>
      <c r="G1608" s="67"/>
    </row>
    <row r="1609" customHeight="1" spans="3:7">
      <c r="C1609" s="67"/>
      <c r="D1609" s="67"/>
      <c r="E1609" s="67"/>
      <c r="F1609" s="67"/>
      <c r="G1609" s="67"/>
    </row>
    <row r="1610" customHeight="1" spans="3:7">
      <c r="C1610" s="67"/>
      <c r="D1610" s="67"/>
      <c r="E1610" s="67"/>
      <c r="F1610" s="67"/>
      <c r="G1610" s="67"/>
    </row>
    <row r="1611" customHeight="1" spans="3:7">
      <c r="C1611" s="67"/>
      <c r="D1611" s="67"/>
      <c r="E1611" s="67"/>
      <c r="F1611" s="67"/>
      <c r="G1611" s="67"/>
    </row>
    <row r="1612" customHeight="1" spans="3:7">
      <c r="C1612" s="67"/>
      <c r="D1612" s="67"/>
      <c r="E1612" s="67"/>
      <c r="F1612" s="67"/>
      <c r="G1612" s="67"/>
    </row>
    <row r="1613" customHeight="1" spans="3:7">
      <c r="C1613" s="67"/>
      <c r="D1613" s="67"/>
      <c r="E1613" s="67"/>
      <c r="F1613" s="67"/>
      <c r="G1613" s="67"/>
    </row>
    <row r="1614" customHeight="1" spans="3:7">
      <c r="C1614" s="67"/>
      <c r="D1614" s="67"/>
      <c r="E1614" s="67"/>
      <c r="F1614" s="67"/>
      <c r="G1614" s="67"/>
    </row>
    <row r="1615" customHeight="1" spans="3:7">
      <c r="C1615" s="67"/>
      <c r="D1615" s="67"/>
      <c r="E1615" s="67"/>
      <c r="F1615" s="67"/>
      <c r="G1615" s="67"/>
    </row>
    <row r="1616" customHeight="1" spans="3:7">
      <c r="C1616" s="67"/>
      <c r="D1616" s="67"/>
      <c r="E1616" s="67"/>
      <c r="F1616" s="67"/>
      <c r="G1616" s="67"/>
    </row>
    <row r="1617" customHeight="1" spans="3:7">
      <c r="C1617" s="67"/>
      <c r="D1617" s="67"/>
      <c r="E1617" s="67"/>
      <c r="F1617" s="67"/>
      <c r="G1617" s="67"/>
    </row>
    <row r="1618" customHeight="1" spans="3:7">
      <c r="C1618" s="67"/>
      <c r="D1618" s="67"/>
      <c r="E1618" s="67"/>
      <c r="F1618" s="67"/>
      <c r="G1618" s="67"/>
    </row>
    <row r="1619" customHeight="1" spans="3:7">
      <c r="C1619" s="67"/>
      <c r="D1619" s="67"/>
      <c r="E1619" s="67"/>
      <c r="F1619" s="67"/>
      <c r="G1619" s="67"/>
    </row>
    <row r="1620" customHeight="1" spans="3:7">
      <c r="C1620" s="67"/>
      <c r="D1620" s="67"/>
      <c r="E1620" s="67"/>
      <c r="F1620" s="67"/>
      <c r="G1620" s="67"/>
    </row>
    <row r="1621" customHeight="1" spans="3:7">
      <c r="C1621" s="67"/>
      <c r="D1621" s="67"/>
      <c r="E1621" s="67"/>
      <c r="F1621" s="67"/>
      <c r="G1621" s="67"/>
    </row>
    <row r="1622" customHeight="1" spans="3:7">
      <c r="C1622" s="67"/>
      <c r="D1622" s="67"/>
      <c r="E1622" s="67"/>
      <c r="F1622" s="67"/>
      <c r="G1622" s="67"/>
    </row>
    <row r="1623" customHeight="1" spans="3:7">
      <c r="C1623" s="67"/>
      <c r="D1623" s="67"/>
      <c r="E1623" s="67"/>
      <c r="F1623" s="67"/>
      <c r="G1623" s="67"/>
    </row>
    <row r="1624" customHeight="1" spans="3:7">
      <c r="C1624" s="67"/>
      <c r="D1624" s="67"/>
      <c r="E1624" s="67"/>
      <c r="F1624" s="67"/>
      <c r="G1624" s="67"/>
    </row>
    <row r="1625" customHeight="1" spans="3:7">
      <c r="C1625" s="67"/>
      <c r="D1625" s="67"/>
      <c r="E1625" s="67"/>
      <c r="F1625" s="67"/>
      <c r="G1625" s="67"/>
    </row>
    <row r="1626" customHeight="1" spans="3:7">
      <c r="C1626" s="67"/>
      <c r="D1626" s="67"/>
      <c r="E1626" s="67"/>
      <c r="F1626" s="67"/>
      <c r="G1626" s="67"/>
    </row>
    <row r="1627" customHeight="1" spans="3:7">
      <c r="C1627" s="67"/>
      <c r="D1627" s="67"/>
      <c r="E1627" s="67"/>
      <c r="F1627" s="67"/>
      <c r="G1627" s="67"/>
    </row>
    <row r="1628" customHeight="1" spans="3:7">
      <c r="C1628" s="67"/>
      <c r="D1628" s="67"/>
      <c r="E1628" s="67"/>
      <c r="F1628" s="67"/>
      <c r="G1628" s="67"/>
    </row>
    <row r="1629" customHeight="1" spans="3:7">
      <c r="C1629" s="67"/>
      <c r="D1629" s="67"/>
      <c r="E1629" s="67"/>
      <c r="F1629" s="67"/>
      <c r="G1629" s="67"/>
    </row>
    <row r="1630" customHeight="1" spans="3:7">
      <c r="C1630" s="67"/>
      <c r="D1630" s="67"/>
      <c r="E1630" s="67"/>
      <c r="F1630" s="67"/>
      <c r="G1630" s="67"/>
    </row>
    <row r="1631" customHeight="1" spans="3:7">
      <c r="C1631" s="67"/>
      <c r="D1631" s="67"/>
      <c r="E1631" s="67"/>
      <c r="F1631" s="67"/>
      <c r="G1631" s="67"/>
    </row>
    <row r="1632" customHeight="1" spans="3:7">
      <c r="C1632" s="67"/>
      <c r="D1632" s="67"/>
      <c r="E1632" s="67"/>
      <c r="F1632" s="67"/>
      <c r="G1632" s="67"/>
    </row>
    <row r="1633" customHeight="1" spans="3:7">
      <c r="C1633" s="67"/>
      <c r="D1633" s="67"/>
      <c r="E1633" s="67"/>
      <c r="F1633" s="67"/>
      <c r="G1633" s="67"/>
    </row>
    <row r="1634" customHeight="1" spans="3:7">
      <c r="C1634" s="67"/>
      <c r="D1634" s="67"/>
      <c r="E1634" s="67"/>
      <c r="F1634" s="67"/>
      <c r="G1634" s="67"/>
    </row>
    <row r="1635" customHeight="1" spans="3:7">
      <c r="C1635" s="67"/>
      <c r="D1635" s="67"/>
      <c r="E1635" s="67"/>
      <c r="F1635" s="67"/>
      <c r="G1635" s="67"/>
    </row>
    <row r="1636" customHeight="1" spans="3:7">
      <c r="C1636" s="67"/>
      <c r="D1636" s="67"/>
      <c r="E1636" s="67"/>
      <c r="F1636" s="67"/>
      <c r="G1636" s="67"/>
    </row>
    <row r="1637" customHeight="1" spans="3:7">
      <c r="C1637" s="67"/>
      <c r="D1637" s="67"/>
      <c r="E1637" s="67"/>
      <c r="F1637" s="67"/>
      <c r="G1637" s="67"/>
    </row>
    <row r="1638" customHeight="1" spans="3:7">
      <c r="C1638" s="67"/>
      <c r="D1638" s="67"/>
      <c r="E1638" s="67"/>
      <c r="F1638" s="67"/>
      <c r="G1638" s="67"/>
    </row>
    <row r="1639" customHeight="1" spans="3:7">
      <c r="C1639" s="67"/>
      <c r="D1639" s="67"/>
      <c r="E1639" s="67"/>
      <c r="F1639" s="67"/>
      <c r="G1639" s="67"/>
    </row>
    <row r="1640" customHeight="1" spans="3:7">
      <c r="C1640" s="67"/>
      <c r="D1640" s="67"/>
      <c r="E1640" s="67"/>
      <c r="F1640" s="67"/>
      <c r="G1640" s="67"/>
    </row>
    <row r="1641" customHeight="1" spans="3:7">
      <c r="C1641" s="67"/>
      <c r="D1641" s="67"/>
      <c r="E1641" s="67"/>
      <c r="F1641" s="67"/>
      <c r="G1641" s="67"/>
    </row>
    <row r="1642" customHeight="1" spans="3:7">
      <c r="C1642" s="67"/>
      <c r="D1642" s="67"/>
      <c r="E1642" s="67"/>
      <c r="F1642" s="67"/>
      <c r="G1642" s="67"/>
    </row>
    <row r="1643" customHeight="1" spans="3:7">
      <c r="C1643" s="67"/>
      <c r="D1643" s="67"/>
      <c r="E1643" s="67"/>
      <c r="F1643" s="67"/>
      <c r="G1643" s="67"/>
    </row>
    <row r="1644" customHeight="1" spans="3:7">
      <c r="C1644" s="67"/>
      <c r="D1644" s="67"/>
      <c r="E1644" s="67"/>
      <c r="F1644" s="67"/>
      <c r="G1644" s="67"/>
    </row>
    <row r="1645" customHeight="1" spans="3:7">
      <c r="C1645" s="67"/>
      <c r="D1645" s="67"/>
      <c r="E1645" s="67"/>
      <c r="F1645" s="67"/>
      <c r="G1645" s="67"/>
    </row>
    <row r="1646" customHeight="1" spans="3:7">
      <c r="C1646" s="67"/>
      <c r="D1646" s="67"/>
      <c r="E1646" s="67"/>
      <c r="F1646" s="67"/>
      <c r="G1646" s="67"/>
    </row>
    <row r="1647" customHeight="1" spans="3:7">
      <c r="C1647" s="67"/>
      <c r="D1647" s="67"/>
      <c r="E1647" s="67"/>
      <c r="F1647" s="67"/>
      <c r="G1647" s="67"/>
    </row>
    <row r="1648" customHeight="1" spans="3:7">
      <c r="C1648" s="67"/>
      <c r="D1648" s="67"/>
      <c r="E1648" s="67"/>
      <c r="F1648" s="67"/>
      <c r="G1648" s="67"/>
    </row>
    <row r="1649" customHeight="1" spans="3:7">
      <c r="C1649" s="67"/>
      <c r="D1649" s="67"/>
      <c r="E1649" s="67"/>
      <c r="F1649" s="67"/>
      <c r="G1649" s="67"/>
    </row>
    <row r="1650" customHeight="1" spans="3:7">
      <c r="C1650" s="67"/>
      <c r="D1650" s="67"/>
      <c r="E1650" s="67"/>
      <c r="F1650" s="67"/>
      <c r="G1650" s="67"/>
    </row>
    <row r="1651" customHeight="1" spans="3:7">
      <c r="C1651" s="67"/>
      <c r="D1651" s="67"/>
      <c r="E1651" s="67"/>
      <c r="F1651" s="67"/>
      <c r="G1651" s="67"/>
    </row>
    <row r="1652" customHeight="1" spans="3:7">
      <c r="C1652" s="67"/>
      <c r="D1652" s="67"/>
      <c r="E1652" s="67"/>
      <c r="F1652" s="67"/>
      <c r="G1652" s="67"/>
    </row>
    <row r="1653" customHeight="1" spans="3:7">
      <c r="C1653" s="67"/>
      <c r="D1653" s="67"/>
      <c r="E1653" s="67"/>
      <c r="F1653" s="67"/>
      <c r="G1653" s="67"/>
    </row>
    <row r="1654" customHeight="1" spans="3:7">
      <c r="C1654" s="67"/>
      <c r="D1654" s="67"/>
      <c r="E1654" s="67"/>
      <c r="F1654" s="67"/>
      <c r="G1654" s="67"/>
    </row>
    <row r="1655" customHeight="1" spans="3:7">
      <c r="C1655" s="67"/>
      <c r="D1655" s="67"/>
      <c r="E1655" s="67"/>
      <c r="F1655" s="67"/>
      <c r="G1655" s="67"/>
    </row>
    <row r="1656" customHeight="1" spans="3:7">
      <c r="C1656" s="67"/>
      <c r="D1656" s="67"/>
      <c r="E1656" s="67"/>
      <c r="F1656" s="67"/>
      <c r="G1656" s="67"/>
    </row>
    <row r="1657" customHeight="1" spans="3:7">
      <c r="C1657" s="67"/>
      <c r="D1657" s="67"/>
      <c r="E1657" s="67"/>
      <c r="F1657" s="67"/>
      <c r="G1657" s="67"/>
    </row>
    <row r="1658" customHeight="1" spans="3:7">
      <c r="C1658" s="67"/>
      <c r="D1658" s="67"/>
      <c r="E1658" s="67"/>
      <c r="F1658" s="67"/>
      <c r="G1658" s="67"/>
    </row>
    <row r="1659" customHeight="1" spans="3:7">
      <c r="C1659" s="67"/>
      <c r="D1659" s="67"/>
      <c r="E1659" s="67"/>
      <c r="F1659" s="67"/>
      <c r="G1659" s="67"/>
    </row>
    <row r="1660" customHeight="1" spans="3:7">
      <c r="C1660" s="67"/>
      <c r="D1660" s="67"/>
      <c r="E1660" s="67"/>
      <c r="F1660" s="67"/>
      <c r="G1660" s="67"/>
    </row>
    <row r="1661" customHeight="1" spans="3:7">
      <c r="C1661" s="67"/>
      <c r="D1661" s="67"/>
      <c r="E1661" s="67"/>
      <c r="F1661" s="67"/>
      <c r="G1661" s="67"/>
    </row>
    <row r="1662" customHeight="1" spans="3:7">
      <c r="C1662" s="67"/>
      <c r="D1662" s="67"/>
      <c r="E1662" s="67"/>
      <c r="F1662" s="67"/>
      <c r="G1662" s="67"/>
    </row>
    <row r="1663" customHeight="1" spans="3:7">
      <c r="C1663" s="67"/>
      <c r="D1663" s="67"/>
      <c r="E1663" s="67"/>
      <c r="F1663" s="67"/>
      <c r="G1663" s="67"/>
    </row>
    <row r="1664" customHeight="1" spans="3:7">
      <c r="C1664" s="67"/>
      <c r="D1664" s="67"/>
      <c r="E1664" s="67"/>
      <c r="F1664" s="67"/>
      <c r="G1664" s="67"/>
    </row>
    <row r="1665" customHeight="1" spans="3:7">
      <c r="C1665" s="67"/>
      <c r="D1665" s="67"/>
      <c r="E1665" s="67"/>
      <c r="F1665" s="67"/>
      <c r="G1665" s="67"/>
    </row>
    <row r="1666" customHeight="1" spans="3:7">
      <c r="C1666" s="67"/>
      <c r="D1666" s="67"/>
      <c r="E1666" s="67"/>
      <c r="F1666" s="67"/>
      <c r="G1666" s="67"/>
    </row>
    <row r="1667" customHeight="1" spans="3:7">
      <c r="C1667" s="67"/>
      <c r="D1667" s="67"/>
      <c r="E1667" s="67"/>
      <c r="F1667" s="67"/>
      <c r="G1667" s="67"/>
    </row>
    <row r="1668" customHeight="1" spans="3:7">
      <c r="C1668" s="67"/>
      <c r="D1668" s="67"/>
      <c r="E1668" s="67"/>
      <c r="F1668" s="67"/>
      <c r="G1668" s="67"/>
    </row>
    <row r="1669" customHeight="1" spans="3:7">
      <c r="C1669" s="67"/>
      <c r="D1669" s="67"/>
      <c r="E1669" s="67"/>
      <c r="F1669" s="67"/>
      <c r="G1669" s="67"/>
    </row>
    <row r="1670" customHeight="1" spans="3:7">
      <c r="C1670" s="67"/>
      <c r="D1670" s="67"/>
      <c r="E1670" s="67"/>
      <c r="F1670" s="67"/>
      <c r="G1670" s="67"/>
    </row>
    <row r="1671" customHeight="1" spans="3:7">
      <c r="C1671" s="67"/>
      <c r="D1671" s="67"/>
      <c r="E1671" s="67"/>
      <c r="F1671" s="67"/>
      <c r="G1671" s="67"/>
    </row>
    <row r="1672" customHeight="1" spans="3:7">
      <c r="C1672" s="67"/>
      <c r="D1672" s="67"/>
      <c r="E1672" s="67"/>
      <c r="F1672" s="67"/>
      <c r="G1672" s="67"/>
    </row>
    <row r="1673" customHeight="1" spans="3:7">
      <c r="C1673" s="67"/>
      <c r="D1673" s="67"/>
      <c r="E1673" s="67"/>
      <c r="F1673" s="67"/>
      <c r="G1673" s="67"/>
    </row>
    <row r="1674" customHeight="1" spans="3:7">
      <c r="C1674" s="67"/>
      <c r="D1674" s="67"/>
      <c r="E1674" s="67"/>
      <c r="F1674" s="67"/>
      <c r="G1674" s="67"/>
    </row>
    <row r="1675" customHeight="1" spans="3:7">
      <c r="C1675" s="67"/>
      <c r="D1675" s="67"/>
      <c r="E1675" s="67"/>
      <c r="F1675" s="67"/>
      <c r="G1675" s="67"/>
    </row>
    <row r="1676" customHeight="1" spans="3:7">
      <c r="C1676" s="67"/>
      <c r="D1676" s="67"/>
      <c r="E1676" s="67"/>
      <c r="F1676" s="67"/>
      <c r="G1676" s="67"/>
    </row>
    <row r="1677" customHeight="1" spans="3:7">
      <c r="C1677" s="67"/>
      <c r="D1677" s="67"/>
      <c r="E1677" s="67"/>
      <c r="F1677" s="67"/>
      <c r="G1677" s="67"/>
    </row>
    <row r="1678" customHeight="1" spans="3:7">
      <c r="C1678" s="67"/>
      <c r="D1678" s="67"/>
      <c r="E1678" s="67"/>
      <c r="F1678" s="67"/>
      <c r="G1678" s="67"/>
    </row>
    <row r="1679" customHeight="1" spans="3:7">
      <c r="C1679" s="67"/>
      <c r="D1679" s="67"/>
      <c r="E1679" s="67"/>
      <c r="F1679" s="67"/>
      <c r="G1679" s="67"/>
    </row>
    <row r="1680" customHeight="1" spans="3:7">
      <c r="C1680" s="67"/>
      <c r="D1680" s="67"/>
      <c r="E1680" s="67"/>
      <c r="F1680" s="67"/>
      <c r="G1680" s="67"/>
    </row>
    <row r="1681" customHeight="1" spans="3:7">
      <c r="C1681" s="67"/>
      <c r="D1681" s="67"/>
      <c r="E1681" s="67"/>
      <c r="F1681" s="67"/>
      <c r="G1681" s="67"/>
    </row>
    <row r="1682" customHeight="1" spans="3:7">
      <c r="C1682" s="67"/>
      <c r="D1682" s="67"/>
      <c r="E1682" s="67"/>
      <c r="F1682" s="67"/>
      <c r="G1682" s="67"/>
    </row>
    <row r="1683" customHeight="1" spans="3:7">
      <c r="C1683" s="67"/>
      <c r="D1683" s="67"/>
      <c r="E1683" s="67"/>
      <c r="F1683" s="67"/>
      <c r="G1683" s="67"/>
    </row>
    <row r="1684" customHeight="1" spans="3:7">
      <c r="C1684" s="67"/>
      <c r="D1684" s="67"/>
      <c r="E1684" s="67"/>
      <c r="F1684" s="67"/>
      <c r="G1684" s="67"/>
    </row>
    <row r="1685" customHeight="1" spans="3:7">
      <c r="C1685" s="67"/>
      <c r="D1685" s="67"/>
      <c r="E1685" s="67"/>
      <c r="F1685" s="67"/>
      <c r="G1685" s="67"/>
    </row>
    <row r="1686" customHeight="1" spans="3:7">
      <c r="C1686" s="67"/>
      <c r="D1686" s="67"/>
      <c r="E1686" s="67"/>
      <c r="F1686" s="67"/>
      <c r="G1686" s="67"/>
    </row>
    <row r="1687" customHeight="1" spans="3:7">
      <c r="C1687" s="67"/>
      <c r="D1687" s="67"/>
      <c r="E1687" s="67"/>
      <c r="F1687" s="67"/>
      <c r="G1687" s="67"/>
    </row>
    <row r="1688" customHeight="1" spans="3:7">
      <c r="C1688" s="67"/>
      <c r="D1688" s="67"/>
      <c r="E1688" s="67"/>
      <c r="F1688" s="67"/>
      <c r="G1688" s="67"/>
    </row>
    <row r="1689" customHeight="1" spans="3:7">
      <c r="C1689" s="67"/>
      <c r="D1689" s="67"/>
      <c r="E1689" s="67"/>
      <c r="F1689" s="67"/>
      <c r="G1689" s="67"/>
    </row>
    <row r="1690" customHeight="1" spans="3:7">
      <c r="C1690" s="67"/>
      <c r="D1690" s="67"/>
      <c r="E1690" s="67"/>
      <c r="F1690" s="67"/>
      <c r="G1690" s="67"/>
    </row>
    <row r="1691" customHeight="1" spans="3:7">
      <c r="C1691" s="67"/>
      <c r="D1691" s="67"/>
      <c r="E1691" s="67"/>
      <c r="F1691" s="67"/>
      <c r="G1691" s="67"/>
    </row>
    <row r="1692" customHeight="1" spans="3:7">
      <c r="C1692" s="67"/>
      <c r="D1692" s="67"/>
      <c r="E1692" s="67"/>
      <c r="F1692" s="67"/>
      <c r="G1692" s="67"/>
    </row>
    <row r="1693" customHeight="1" spans="3:7">
      <c r="C1693" s="67"/>
      <c r="D1693" s="67"/>
      <c r="E1693" s="67"/>
      <c r="F1693" s="67"/>
      <c r="G1693" s="67"/>
    </row>
    <row r="1694" customHeight="1" spans="3:7">
      <c r="C1694" s="67"/>
      <c r="D1694" s="67"/>
      <c r="E1694" s="67"/>
      <c r="F1694" s="67"/>
      <c r="G1694" s="67"/>
    </row>
    <row r="1695" customHeight="1" spans="3:7">
      <c r="C1695" s="67"/>
      <c r="D1695" s="67"/>
      <c r="E1695" s="67"/>
      <c r="F1695" s="67"/>
      <c r="G1695" s="67"/>
    </row>
    <row r="1696" customHeight="1" spans="3:7">
      <c r="C1696" s="67"/>
      <c r="D1696" s="67"/>
      <c r="E1696" s="67"/>
      <c r="F1696" s="67"/>
      <c r="G1696" s="67"/>
    </row>
    <row r="1697" customHeight="1" spans="3:7">
      <c r="C1697" s="67"/>
      <c r="D1697" s="67"/>
      <c r="E1697" s="67"/>
      <c r="F1697" s="67"/>
      <c r="G1697" s="67"/>
    </row>
    <row r="1698" customHeight="1" spans="3:7">
      <c r="C1698" s="67"/>
      <c r="D1698" s="67"/>
      <c r="E1698" s="67"/>
      <c r="F1698" s="67"/>
      <c r="G1698" s="67"/>
    </row>
    <row r="1699" customHeight="1" spans="3:7">
      <c r="C1699" s="67"/>
      <c r="D1699" s="67"/>
      <c r="E1699" s="67"/>
      <c r="F1699" s="67"/>
      <c r="G1699" s="67"/>
    </row>
    <row r="1700" customHeight="1" spans="3:7">
      <c r="C1700" s="67"/>
      <c r="D1700" s="67"/>
      <c r="E1700" s="67"/>
      <c r="F1700" s="67"/>
      <c r="G1700" s="67"/>
    </row>
    <row r="1701" customHeight="1" spans="3:7">
      <c r="C1701" s="67"/>
      <c r="D1701" s="67"/>
      <c r="E1701" s="67"/>
      <c r="F1701" s="67"/>
      <c r="G1701" s="67"/>
    </row>
    <row r="1702" customHeight="1" spans="3:7">
      <c r="C1702" s="67"/>
      <c r="D1702" s="67"/>
      <c r="E1702" s="67"/>
      <c r="F1702" s="67"/>
      <c r="G1702" s="67"/>
    </row>
    <row r="1703" customHeight="1" spans="3:7">
      <c r="C1703" s="67"/>
      <c r="D1703" s="67"/>
      <c r="E1703" s="67"/>
      <c r="F1703" s="67"/>
      <c r="G1703" s="67"/>
    </row>
    <row r="1704" customHeight="1" spans="3:7">
      <c r="C1704" s="67"/>
      <c r="D1704" s="67"/>
      <c r="E1704" s="67"/>
      <c r="F1704" s="67"/>
      <c r="G1704" s="67"/>
    </row>
    <row r="1705" customHeight="1" spans="3:7">
      <c r="C1705" s="67"/>
      <c r="D1705" s="67"/>
      <c r="E1705" s="67"/>
      <c r="F1705" s="67"/>
      <c r="G1705" s="67"/>
    </row>
    <row r="1706" customHeight="1" spans="3:7">
      <c r="C1706" s="67"/>
      <c r="D1706" s="67"/>
      <c r="E1706" s="67"/>
      <c r="F1706" s="67"/>
      <c r="G1706" s="67"/>
    </row>
    <row r="1707" customHeight="1" spans="3:7">
      <c r="C1707" s="67"/>
      <c r="D1707" s="67"/>
      <c r="E1707" s="67"/>
      <c r="F1707" s="67"/>
      <c r="G1707" s="67"/>
    </row>
    <row r="1708" customHeight="1" spans="3:7">
      <c r="C1708" s="67"/>
      <c r="D1708" s="67"/>
      <c r="E1708" s="67"/>
      <c r="F1708" s="67"/>
      <c r="G1708" s="67"/>
    </row>
    <row r="1709" customHeight="1" spans="3:7">
      <c r="C1709" s="67"/>
      <c r="D1709" s="67"/>
      <c r="E1709" s="67"/>
      <c r="F1709" s="67"/>
      <c r="G1709" s="67"/>
    </row>
    <row r="1710" customHeight="1" spans="3:7">
      <c r="C1710" s="67"/>
      <c r="D1710" s="67"/>
      <c r="E1710" s="67"/>
      <c r="F1710" s="67"/>
      <c r="G1710" s="67"/>
    </row>
    <row r="1711" customHeight="1" spans="3:7">
      <c r="C1711" s="67"/>
      <c r="D1711" s="67"/>
      <c r="E1711" s="67"/>
      <c r="F1711" s="67"/>
      <c r="G1711" s="67"/>
    </row>
    <row r="1712" customHeight="1" spans="3:7">
      <c r="C1712" s="67"/>
      <c r="D1712" s="67"/>
      <c r="E1712" s="67"/>
      <c r="F1712" s="67"/>
      <c r="G1712" s="67"/>
    </row>
    <row r="1713" customHeight="1" spans="3:7">
      <c r="C1713" s="67"/>
      <c r="D1713" s="67"/>
      <c r="E1713" s="67"/>
      <c r="F1713" s="67"/>
      <c r="G1713" s="67"/>
    </row>
    <row r="1714" customHeight="1" spans="3:7">
      <c r="C1714" s="67"/>
      <c r="D1714" s="67"/>
      <c r="E1714" s="67"/>
      <c r="F1714" s="67"/>
      <c r="G1714" s="67"/>
    </row>
    <row r="1715" customHeight="1" spans="3:7">
      <c r="C1715" s="67"/>
      <c r="D1715" s="67"/>
      <c r="E1715" s="67"/>
      <c r="F1715" s="67"/>
      <c r="G1715" s="67"/>
    </row>
    <row r="1716" customHeight="1" spans="3:7">
      <c r="C1716" s="67"/>
      <c r="D1716" s="67"/>
      <c r="E1716" s="67"/>
      <c r="F1716" s="67"/>
      <c r="G1716" s="67"/>
    </row>
    <row r="1717" customHeight="1" spans="3:7">
      <c r="C1717" s="67"/>
      <c r="D1717" s="67"/>
      <c r="E1717" s="67"/>
      <c r="F1717" s="67"/>
      <c r="G1717" s="67"/>
    </row>
    <row r="1718" customHeight="1" spans="3:7">
      <c r="C1718" s="67"/>
      <c r="D1718" s="67"/>
      <c r="E1718" s="67"/>
      <c r="F1718" s="67"/>
      <c r="G1718" s="67"/>
    </row>
    <row r="1719" customHeight="1" spans="3:7">
      <c r="C1719" s="67"/>
      <c r="D1719" s="67"/>
      <c r="E1719" s="67"/>
      <c r="F1719" s="67"/>
      <c r="G1719" s="67"/>
    </row>
    <row r="1720" customHeight="1" spans="3:7">
      <c r="C1720" s="67"/>
      <c r="D1720" s="67"/>
      <c r="E1720" s="67"/>
      <c r="F1720" s="67"/>
      <c r="G1720" s="67"/>
    </row>
    <row r="1721" customHeight="1" spans="3:7">
      <c r="C1721" s="67"/>
      <c r="D1721" s="67"/>
      <c r="E1721" s="67"/>
      <c r="F1721" s="67"/>
      <c r="G1721" s="67"/>
    </row>
    <row r="1722" customHeight="1" spans="3:7">
      <c r="C1722" s="67"/>
      <c r="D1722" s="67"/>
      <c r="E1722" s="67"/>
      <c r="F1722" s="67"/>
      <c r="G1722" s="67"/>
    </row>
    <row r="1723" customHeight="1" spans="3:7">
      <c r="C1723" s="67"/>
      <c r="D1723" s="67"/>
      <c r="E1723" s="67"/>
      <c r="F1723" s="67"/>
      <c r="G1723" s="67"/>
    </row>
    <row r="1724" customHeight="1" spans="3:7">
      <c r="C1724" s="67"/>
      <c r="D1724" s="67"/>
      <c r="E1724" s="67"/>
      <c r="F1724" s="67"/>
      <c r="G1724" s="67"/>
    </row>
    <row r="1725" customHeight="1" spans="3:7">
      <c r="C1725" s="67"/>
      <c r="D1725" s="67"/>
      <c r="E1725" s="67"/>
      <c r="F1725" s="67"/>
      <c r="G1725" s="67"/>
    </row>
    <row r="1726" customHeight="1" spans="3:7">
      <c r="C1726" s="67"/>
      <c r="D1726" s="67"/>
      <c r="E1726" s="67"/>
      <c r="F1726" s="67"/>
      <c r="G1726" s="67"/>
    </row>
    <row r="1727" customHeight="1" spans="3:7">
      <c r="C1727" s="67"/>
      <c r="D1727" s="67"/>
      <c r="E1727" s="67"/>
      <c r="F1727" s="67"/>
      <c r="G1727" s="67"/>
    </row>
    <row r="1728" customHeight="1" spans="3:7">
      <c r="C1728" s="67"/>
      <c r="D1728" s="67"/>
      <c r="E1728" s="67"/>
      <c r="F1728" s="67"/>
      <c r="G1728" s="67"/>
    </row>
    <row r="1729" customHeight="1" spans="3:7">
      <c r="C1729" s="67"/>
      <c r="D1729" s="67"/>
      <c r="E1729" s="67"/>
      <c r="F1729" s="67"/>
      <c r="G1729" s="67"/>
    </row>
    <row r="1730" customHeight="1" spans="3:7">
      <c r="C1730" s="67"/>
      <c r="D1730" s="67"/>
      <c r="E1730" s="67"/>
      <c r="F1730" s="67"/>
      <c r="G1730" s="67"/>
    </row>
    <row r="1731" customHeight="1" spans="3:7">
      <c r="C1731" s="67"/>
      <c r="D1731" s="67"/>
      <c r="E1731" s="67"/>
      <c r="F1731" s="67"/>
      <c r="G1731" s="67"/>
    </row>
    <row r="1732" customHeight="1" spans="3:7">
      <c r="C1732" s="67"/>
      <c r="D1732" s="67"/>
      <c r="E1732" s="67"/>
      <c r="F1732" s="67"/>
      <c r="G1732" s="67"/>
    </row>
    <row r="1733" customHeight="1" spans="3:7">
      <c r="C1733" s="67"/>
      <c r="D1733" s="67"/>
      <c r="E1733" s="67"/>
      <c r="F1733" s="67"/>
      <c r="G1733" s="67"/>
    </row>
    <row r="1734" customHeight="1" spans="3:7">
      <c r="C1734" s="67"/>
      <c r="D1734" s="67"/>
      <c r="E1734" s="67"/>
      <c r="F1734" s="67"/>
      <c r="G1734" s="67"/>
    </row>
    <row r="1735" customHeight="1" spans="3:7">
      <c r="C1735" s="67"/>
      <c r="D1735" s="67"/>
      <c r="E1735" s="67"/>
      <c r="F1735" s="67"/>
      <c r="G1735" s="67"/>
    </row>
    <row r="1736" customHeight="1" spans="3:7">
      <c r="C1736" s="67"/>
      <c r="D1736" s="67"/>
      <c r="E1736" s="67"/>
      <c r="F1736" s="67"/>
      <c r="G1736" s="67"/>
    </row>
    <row r="1737" customHeight="1" spans="3:7">
      <c r="C1737" s="67"/>
      <c r="D1737" s="67"/>
      <c r="E1737" s="67"/>
      <c r="F1737" s="67"/>
      <c r="G1737" s="67"/>
    </row>
    <row r="1738" customHeight="1" spans="3:7">
      <c r="C1738" s="67"/>
      <c r="D1738" s="67"/>
      <c r="E1738" s="67"/>
      <c r="F1738" s="67"/>
      <c r="G1738" s="67"/>
    </row>
    <row r="1739" customHeight="1" spans="3:7">
      <c r="C1739" s="67"/>
      <c r="D1739" s="67"/>
      <c r="E1739" s="67"/>
      <c r="F1739" s="67"/>
      <c r="G1739" s="67"/>
    </row>
    <row r="1740" customHeight="1" spans="3:7">
      <c r="C1740" s="67"/>
      <c r="D1740" s="67"/>
      <c r="E1740" s="67"/>
      <c r="F1740" s="67"/>
      <c r="G1740" s="67"/>
    </row>
    <row r="1741" customHeight="1" spans="3:7">
      <c r="C1741" s="67"/>
      <c r="D1741" s="67"/>
      <c r="E1741" s="67"/>
      <c r="F1741" s="67"/>
      <c r="G1741" s="67"/>
    </row>
    <row r="1742" customHeight="1" spans="3:7">
      <c r="C1742" s="67"/>
      <c r="D1742" s="67"/>
      <c r="E1742" s="67"/>
      <c r="F1742" s="67"/>
      <c r="G1742" s="67"/>
    </row>
    <row r="1743" customHeight="1" spans="3:7">
      <c r="C1743" s="67"/>
      <c r="D1743" s="67"/>
      <c r="E1743" s="67"/>
      <c r="F1743" s="67"/>
      <c r="G1743" s="67"/>
    </row>
    <row r="1744" customHeight="1" spans="3:7">
      <c r="C1744" s="67"/>
      <c r="D1744" s="67"/>
      <c r="E1744" s="67"/>
      <c r="F1744" s="67"/>
      <c r="G1744" s="67"/>
    </row>
    <row r="1745" customHeight="1" spans="3:7">
      <c r="C1745" s="67"/>
      <c r="D1745" s="67"/>
      <c r="E1745" s="67"/>
      <c r="F1745" s="67"/>
      <c r="G1745" s="67"/>
    </row>
    <row r="1746" customHeight="1" spans="3:7">
      <c r="C1746" s="67"/>
      <c r="D1746" s="67"/>
      <c r="E1746" s="67"/>
      <c r="F1746" s="67"/>
      <c r="G1746" s="67"/>
    </row>
    <row r="1747" customHeight="1" spans="3:7">
      <c r="C1747" s="67"/>
      <c r="D1747" s="67"/>
      <c r="E1747" s="67"/>
      <c r="F1747" s="67"/>
      <c r="G1747" s="67"/>
    </row>
    <row r="1748" customHeight="1" spans="3:7">
      <c r="C1748" s="67"/>
      <c r="D1748" s="67"/>
      <c r="E1748" s="67"/>
      <c r="F1748" s="67"/>
      <c r="G1748" s="67"/>
    </row>
    <row r="1749" customHeight="1" spans="3:7">
      <c r="C1749" s="67"/>
      <c r="D1749" s="67"/>
      <c r="E1749" s="67"/>
      <c r="F1749" s="67"/>
      <c r="G1749" s="67"/>
    </row>
    <row r="1750" customHeight="1" spans="3:7">
      <c r="C1750" s="67"/>
      <c r="D1750" s="67"/>
      <c r="E1750" s="67"/>
      <c r="F1750" s="67"/>
      <c r="G1750" s="67"/>
    </row>
    <row r="1751" customHeight="1" spans="3:7">
      <c r="C1751" s="67"/>
      <c r="D1751" s="67"/>
      <c r="E1751" s="67"/>
      <c r="F1751" s="67"/>
      <c r="G1751" s="67"/>
    </row>
    <row r="1752" customHeight="1" spans="3:7">
      <c r="C1752" s="67"/>
      <c r="D1752" s="67"/>
      <c r="E1752" s="67"/>
      <c r="F1752" s="67"/>
      <c r="G1752" s="67"/>
    </row>
    <row r="1753" customHeight="1" spans="3:7">
      <c r="C1753" s="67"/>
      <c r="D1753" s="67"/>
      <c r="E1753" s="67"/>
      <c r="F1753" s="67"/>
      <c r="G1753" s="67"/>
    </row>
    <row r="1754" customHeight="1" spans="3:7">
      <c r="C1754" s="67"/>
      <c r="D1754" s="67"/>
      <c r="E1754" s="67"/>
      <c r="F1754" s="67"/>
      <c r="G1754" s="67"/>
    </row>
    <row r="1755" customHeight="1" spans="3:7">
      <c r="C1755" s="67"/>
      <c r="D1755" s="67"/>
      <c r="E1755" s="67"/>
      <c r="F1755" s="67"/>
      <c r="G1755" s="67"/>
    </row>
    <row r="1756" customHeight="1" spans="3:7">
      <c r="C1756" s="67"/>
      <c r="D1756" s="67"/>
      <c r="E1756" s="67"/>
      <c r="F1756" s="67"/>
      <c r="G1756" s="67"/>
    </row>
    <row r="1757" customHeight="1" spans="3:7">
      <c r="C1757" s="67"/>
      <c r="D1757" s="67"/>
      <c r="E1757" s="67"/>
      <c r="F1757" s="67"/>
      <c r="G1757" s="67"/>
    </row>
    <row r="1758" customHeight="1" spans="3:7">
      <c r="C1758" s="67"/>
      <c r="D1758" s="67"/>
      <c r="E1758" s="67"/>
      <c r="F1758" s="67"/>
      <c r="G1758" s="67"/>
    </row>
    <row r="1759" customHeight="1" spans="3:7">
      <c r="C1759" s="67"/>
      <c r="D1759" s="67"/>
      <c r="E1759" s="67"/>
      <c r="F1759" s="67"/>
      <c r="G1759" s="67"/>
    </row>
    <row r="1760" customHeight="1" spans="3:7">
      <c r="C1760" s="67"/>
      <c r="D1760" s="67"/>
      <c r="E1760" s="67"/>
      <c r="F1760" s="67"/>
      <c r="G1760" s="67"/>
    </row>
    <row r="1761" customHeight="1" spans="3:7">
      <c r="C1761" s="67"/>
      <c r="D1761" s="67"/>
      <c r="E1761" s="67"/>
      <c r="F1761" s="67"/>
      <c r="G1761" s="67"/>
    </row>
    <row r="1762" customHeight="1" spans="3:7">
      <c r="C1762" s="67"/>
      <c r="D1762" s="67"/>
      <c r="E1762" s="67"/>
      <c r="F1762" s="67"/>
      <c r="G1762" s="67"/>
    </row>
    <row r="1763" customHeight="1" spans="3:7">
      <c r="C1763" s="67"/>
      <c r="D1763" s="67"/>
      <c r="E1763" s="67"/>
      <c r="F1763" s="67"/>
      <c r="G1763" s="67"/>
    </row>
    <row r="1764" customHeight="1" spans="3:7">
      <c r="C1764" s="67"/>
      <c r="D1764" s="67"/>
      <c r="E1764" s="67"/>
      <c r="F1764" s="67"/>
      <c r="G1764" s="67"/>
    </row>
    <row r="1765" customHeight="1" spans="3:7">
      <c r="C1765" s="67"/>
      <c r="D1765" s="67"/>
      <c r="E1765" s="67"/>
      <c r="F1765" s="67"/>
      <c r="G1765" s="67"/>
    </row>
    <row r="1766" customHeight="1" spans="3:7">
      <c r="C1766" s="67"/>
      <c r="D1766" s="67"/>
      <c r="E1766" s="67"/>
      <c r="F1766" s="67"/>
      <c r="G1766" s="67"/>
    </row>
    <row r="1767" customHeight="1" spans="3:7">
      <c r="C1767" s="67"/>
      <c r="D1767" s="67"/>
      <c r="E1767" s="67"/>
      <c r="F1767" s="67"/>
      <c r="G1767" s="67"/>
    </row>
    <row r="1768" customHeight="1" spans="3:7">
      <c r="C1768" s="67"/>
      <c r="D1768" s="67"/>
      <c r="E1768" s="67"/>
      <c r="F1768" s="67"/>
      <c r="G1768" s="67"/>
    </row>
    <row r="1769" customHeight="1" spans="3:7">
      <c r="C1769" s="67"/>
      <c r="D1769" s="67"/>
      <c r="E1769" s="67"/>
      <c r="F1769" s="67"/>
      <c r="G1769" s="67"/>
    </row>
    <row r="1770" customHeight="1" spans="3:7">
      <c r="C1770" s="67"/>
      <c r="D1770" s="67"/>
      <c r="E1770" s="67"/>
      <c r="F1770" s="67"/>
      <c r="G1770" s="67"/>
    </row>
    <row r="1771" customHeight="1" spans="3:7">
      <c r="C1771" s="67"/>
      <c r="D1771" s="67"/>
      <c r="E1771" s="67"/>
      <c r="F1771" s="67"/>
      <c r="G1771" s="67"/>
    </row>
    <row r="1772" customHeight="1" spans="3:7">
      <c r="C1772" s="67"/>
      <c r="D1772" s="67"/>
      <c r="E1772" s="67"/>
      <c r="F1772" s="67"/>
      <c r="G1772" s="67"/>
    </row>
    <row r="1773" customHeight="1" spans="3:7">
      <c r="C1773" s="67"/>
      <c r="D1773" s="67"/>
      <c r="E1773" s="67"/>
      <c r="F1773" s="67"/>
      <c r="G1773" s="67"/>
    </row>
    <row r="1774" customHeight="1" spans="3:7">
      <c r="C1774" s="67"/>
      <c r="D1774" s="67"/>
      <c r="E1774" s="67"/>
      <c r="F1774" s="67"/>
      <c r="G1774" s="67"/>
    </row>
    <row r="1775" customHeight="1" spans="3:7">
      <c r="C1775" s="67"/>
      <c r="D1775" s="67"/>
      <c r="E1775" s="67"/>
      <c r="F1775" s="67"/>
      <c r="G1775" s="67"/>
    </row>
    <row r="1776" customHeight="1" spans="3:7">
      <c r="C1776" s="67"/>
      <c r="D1776" s="67"/>
      <c r="E1776" s="67"/>
      <c r="F1776" s="67"/>
      <c r="G1776" s="67"/>
    </row>
    <row r="1777" customHeight="1" spans="3:7">
      <c r="C1777" s="67"/>
      <c r="D1777" s="67"/>
      <c r="E1777" s="67"/>
      <c r="F1777" s="67"/>
      <c r="G1777" s="67"/>
    </row>
    <row r="1778" customHeight="1" spans="3:7">
      <c r="C1778" s="67"/>
      <c r="D1778" s="67"/>
      <c r="E1778" s="67"/>
      <c r="F1778" s="67"/>
      <c r="G1778" s="67"/>
    </row>
    <row r="1779" customHeight="1" spans="3:7">
      <c r="C1779" s="67"/>
      <c r="D1779" s="67"/>
      <c r="E1779" s="67"/>
      <c r="F1779" s="67"/>
      <c r="G1779" s="67"/>
    </row>
    <row r="1780" customHeight="1" spans="3:7">
      <c r="C1780" s="67"/>
      <c r="D1780" s="67"/>
      <c r="E1780" s="67"/>
      <c r="F1780" s="67"/>
      <c r="G1780" s="67"/>
    </row>
    <row r="1781" customHeight="1" spans="3:7">
      <c r="C1781" s="67"/>
      <c r="D1781" s="67"/>
      <c r="E1781" s="67"/>
      <c r="F1781" s="67"/>
      <c r="G1781" s="67"/>
    </row>
    <row r="1782" customHeight="1" spans="3:7">
      <c r="C1782" s="67"/>
      <c r="D1782" s="67"/>
      <c r="E1782" s="67"/>
      <c r="F1782" s="67"/>
      <c r="G1782" s="67"/>
    </row>
    <row r="1783" customHeight="1" spans="3:7">
      <c r="C1783" s="67"/>
      <c r="D1783" s="67"/>
      <c r="E1783" s="67"/>
      <c r="F1783" s="67"/>
      <c r="G1783" s="67"/>
    </row>
    <row r="1784" customHeight="1" spans="3:7">
      <c r="C1784" s="67"/>
      <c r="D1784" s="67"/>
      <c r="E1784" s="67"/>
      <c r="F1784" s="67"/>
      <c r="G1784" s="67"/>
    </row>
    <row r="1785" customHeight="1" spans="3:7">
      <c r="C1785" s="67"/>
      <c r="D1785" s="67"/>
      <c r="E1785" s="67"/>
      <c r="F1785" s="67"/>
      <c r="G1785" s="67"/>
    </row>
    <row r="1786" customHeight="1" spans="3:7">
      <c r="C1786" s="67"/>
      <c r="D1786" s="67"/>
      <c r="E1786" s="67"/>
      <c r="F1786" s="67"/>
      <c r="G1786" s="67"/>
    </row>
    <row r="1787" customHeight="1" spans="3:7">
      <c r="C1787" s="67"/>
      <c r="D1787" s="67"/>
      <c r="E1787" s="67"/>
      <c r="F1787" s="67"/>
      <c r="G1787" s="67"/>
    </row>
    <row r="1788" customHeight="1" spans="3:7">
      <c r="C1788" s="67"/>
      <c r="D1788" s="67"/>
      <c r="E1788" s="67"/>
      <c r="F1788" s="67"/>
      <c r="G1788" s="67"/>
    </row>
    <row r="1789" customHeight="1" spans="3:7">
      <c r="C1789" s="67"/>
      <c r="D1789" s="67"/>
      <c r="E1789" s="67"/>
      <c r="F1789" s="67"/>
      <c r="G1789" s="67"/>
    </row>
    <row r="1790" customHeight="1" spans="3:7">
      <c r="C1790" s="67"/>
      <c r="D1790" s="67"/>
      <c r="E1790" s="67"/>
      <c r="F1790" s="67"/>
      <c r="G1790" s="67"/>
    </row>
    <row r="1791" customHeight="1" spans="3:7">
      <c r="C1791" s="67"/>
      <c r="D1791" s="67"/>
      <c r="E1791" s="67"/>
      <c r="F1791" s="67"/>
      <c r="G1791" s="67"/>
    </row>
    <row r="1792" customHeight="1" spans="3:7">
      <c r="C1792" s="67"/>
      <c r="D1792" s="67"/>
      <c r="E1792" s="67"/>
      <c r="F1792" s="67"/>
      <c r="G1792" s="67"/>
    </row>
    <row r="1793" customHeight="1" spans="3:7">
      <c r="C1793" s="67"/>
      <c r="D1793" s="67"/>
      <c r="E1793" s="67"/>
      <c r="F1793" s="67"/>
      <c r="G1793" s="67"/>
    </row>
    <row r="1794" customHeight="1" spans="3:7">
      <c r="C1794" s="67"/>
      <c r="D1794" s="67"/>
      <c r="E1794" s="67"/>
      <c r="F1794" s="67"/>
      <c r="G1794" s="67"/>
    </row>
    <row r="1795" customHeight="1" spans="3:7">
      <c r="C1795" s="67"/>
      <c r="D1795" s="67"/>
      <c r="E1795" s="67"/>
      <c r="F1795" s="67"/>
      <c r="G1795" s="67"/>
    </row>
    <row r="1796" customHeight="1" spans="3:7">
      <c r="C1796" s="67"/>
      <c r="D1796" s="67"/>
      <c r="E1796" s="67"/>
      <c r="F1796" s="67"/>
      <c r="G1796" s="67"/>
    </row>
    <row r="1797" customHeight="1" spans="3:7">
      <c r="C1797" s="67"/>
      <c r="D1797" s="67"/>
      <c r="E1797" s="67"/>
      <c r="F1797" s="67"/>
      <c r="G1797" s="67"/>
    </row>
    <row r="1798" customHeight="1" spans="3:7">
      <c r="C1798" s="67"/>
      <c r="D1798" s="67"/>
      <c r="E1798" s="67"/>
      <c r="F1798" s="67"/>
      <c r="G1798" s="67"/>
    </row>
    <row r="1799" customHeight="1" spans="3:7">
      <c r="C1799" s="67"/>
      <c r="D1799" s="67"/>
      <c r="E1799" s="67"/>
      <c r="F1799" s="67"/>
      <c r="G1799" s="67"/>
    </row>
    <row r="1800" customHeight="1" spans="3:7">
      <c r="C1800" s="67"/>
      <c r="D1800" s="67"/>
      <c r="E1800" s="67"/>
      <c r="F1800" s="67"/>
      <c r="G1800" s="67"/>
    </row>
    <row r="1801" customHeight="1" spans="3:7">
      <c r="C1801" s="67"/>
      <c r="D1801" s="67"/>
      <c r="E1801" s="67"/>
      <c r="F1801" s="67"/>
      <c r="G1801" s="67"/>
    </row>
    <row r="1802" customHeight="1" spans="3:7">
      <c r="C1802" s="67"/>
      <c r="D1802" s="67"/>
      <c r="E1802" s="67"/>
      <c r="F1802" s="67"/>
      <c r="G1802" s="67"/>
    </row>
    <row r="1803" customHeight="1" spans="3:7">
      <c r="C1803" s="67"/>
      <c r="D1803" s="67"/>
      <c r="E1803" s="67"/>
      <c r="F1803" s="67"/>
      <c r="G1803" s="67"/>
    </row>
    <row r="1804" customHeight="1" spans="3:7">
      <c r="C1804" s="67"/>
      <c r="D1804" s="67"/>
      <c r="E1804" s="67"/>
      <c r="F1804" s="67"/>
      <c r="G1804" s="67"/>
    </row>
    <row r="1805" customHeight="1" spans="3:7">
      <c r="C1805" s="67"/>
      <c r="D1805" s="67"/>
      <c r="E1805" s="67"/>
      <c r="F1805" s="67"/>
      <c r="G1805" s="67"/>
    </row>
    <row r="1806" customHeight="1" spans="3:7">
      <c r="C1806" s="67"/>
      <c r="D1806" s="67"/>
      <c r="E1806" s="67"/>
      <c r="F1806" s="67"/>
      <c r="G1806" s="67"/>
    </row>
    <row r="1807" customHeight="1" spans="3:7">
      <c r="C1807" s="67"/>
      <c r="D1807" s="67"/>
      <c r="E1807" s="67"/>
      <c r="F1807" s="67"/>
      <c r="G1807" s="67"/>
    </row>
    <row r="1808" customHeight="1" spans="3:7">
      <c r="C1808" s="67"/>
      <c r="D1808" s="67"/>
      <c r="E1808" s="67"/>
      <c r="F1808" s="67"/>
      <c r="G1808" s="67"/>
    </row>
    <row r="1809" customHeight="1" spans="3:7">
      <c r="C1809" s="67"/>
      <c r="D1809" s="67"/>
      <c r="E1809" s="67"/>
      <c r="F1809" s="67"/>
      <c r="G1809" s="67"/>
    </row>
    <row r="1810" customHeight="1" spans="3:7">
      <c r="C1810" s="67"/>
      <c r="D1810" s="67"/>
      <c r="E1810" s="67"/>
      <c r="F1810" s="67"/>
      <c r="G1810" s="67"/>
    </row>
    <row r="1811" customHeight="1" spans="3:7">
      <c r="C1811" s="67"/>
      <c r="D1811" s="67"/>
      <c r="E1811" s="67"/>
      <c r="F1811" s="67"/>
      <c r="G1811" s="67"/>
    </row>
    <row r="1812" customHeight="1" spans="3:7">
      <c r="C1812" s="67"/>
      <c r="D1812" s="67"/>
      <c r="E1812" s="67"/>
      <c r="F1812" s="67"/>
      <c r="G1812" s="67"/>
    </row>
    <row r="1813" customHeight="1" spans="3:7">
      <c r="C1813" s="67"/>
      <c r="D1813" s="67"/>
      <c r="E1813" s="67"/>
      <c r="F1813" s="67"/>
      <c r="G1813" s="67"/>
    </row>
    <row r="1814" customHeight="1" spans="3:7">
      <c r="C1814" s="67"/>
      <c r="D1814" s="67"/>
      <c r="E1814" s="67"/>
      <c r="F1814" s="67"/>
      <c r="G1814" s="67"/>
    </row>
    <row r="1815" customHeight="1" spans="3:7">
      <c r="C1815" s="67"/>
      <c r="D1815" s="67"/>
      <c r="E1815" s="67"/>
      <c r="F1815" s="67"/>
      <c r="G1815" s="67"/>
    </row>
    <row r="1816" customHeight="1" spans="3:7">
      <c r="C1816" s="67"/>
      <c r="D1816" s="67"/>
      <c r="E1816" s="67"/>
      <c r="F1816" s="67"/>
      <c r="G1816" s="67"/>
    </row>
    <row r="1817" customHeight="1" spans="3:7">
      <c r="C1817" s="67"/>
      <c r="D1817" s="67"/>
      <c r="E1817" s="67"/>
      <c r="F1817" s="67"/>
      <c r="G1817" s="67"/>
    </row>
    <row r="1818" customHeight="1" spans="3:7">
      <c r="C1818" s="67"/>
      <c r="D1818" s="67"/>
      <c r="E1818" s="67"/>
      <c r="F1818" s="67"/>
      <c r="G1818" s="67"/>
    </row>
    <row r="1819" customHeight="1" spans="3:7">
      <c r="C1819" s="67"/>
      <c r="D1819" s="67"/>
      <c r="E1819" s="67"/>
      <c r="F1819" s="67"/>
      <c r="G1819" s="67"/>
    </row>
    <row r="1820" customHeight="1" spans="3:7">
      <c r="C1820" s="67"/>
      <c r="D1820" s="67"/>
      <c r="E1820" s="67"/>
      <c r="F1820" s="67"/>
      <c r="G1820" s="67"/>
    </row>
    <row r="1821" customHeight="1" spans="3:7">
      <c r="C1821" s="67"/>
      <c r="D1821" s="67"/>
      <c r="E1821" s="67"/>
      <c r="F1821" s="67"/>
      <c r="G1821" s="67"/>
    </row>
    <row r="1822" customHeight="1" spans="3:7">
      <c r="C1822" s="67"/>
      <c r="D1822" s="67"/>
      <c r="E1822" s="67"/>
      <c r="F1822" s="67"/>
      <c r="G1822" s="67"/>
    </row>
    <row r="1823" customHeight="1" spans="3:7">
      <c r="C1823" s="67"/>
      <c r="D1823" s="67"/>
      <c r="E1823" s="67"/>
      <c r="F1823" s="67"/>
      <c r="G1823" s="67"/>
    </row>
    <row r="1824" customHeight="1" spans="3:7">
      <c r="C1824" s="67"/>
      <c r="D1824" s="67"/>
      <c r="E1824" s="67"/>
      <c r="F1824" s="67"/>
      <c r="G1824" s="67"/>
    </row>
    <row r="1825" customHeight="1" spans="3:7">
      <c r="C1825" s="67"/>
      <c r="D1825" s="67"/>
      <c r="E1825" s="67"/>
      <c r="F1825" s="67"/>
      <c r="G1825" s="67"/>
    </row>
    <row r="1826" customHeight="1" spans="3:7">
      <c r="C1826" s="67"/>
      <c r="D1826" s="67"/>
      <c r="E1826" s="67"/>
      <c r="F1826" s="67"/>
      <c r="G1826" s="67"/>
    </row>
    <row r="1827" customHeight="1" spans="3:7">
      <c r="C1827" s="67"/>
      <c r="D1827" s="67"/>
      <c r="E1827" s="67"/>
      <c r="F1827" s="67"/>
      <c r="G1827" s="67"/>
    </row>
    <row r="1828" customHeight="1" spans="3:7">
      <c r="C1828" s="67"/>
      <c r="D1828" s="67"/>
      <c r="E1828" s="67"/>
      <c r="F1828" s="67"/>
      <c r="G1828" s="67"/>
    </row>
    <row r="1829" customHeight="1" spans="3:7">
      <c r="C1829" s="67"/>
      <c r="D1829" s="67"/>
      <c r="E1829" s="67"/>
      <c r="F1829" s="67"/>
      <c r="G1829" s="67"/>
    </row>
    <row r="1830" customHeight="1" spans="3:7">
      <c r="C1830" s="67"/>
      <c r="D1830" s="67"/>
      <c r="E1830" s="67"/>
      <c r="F1830" s="67"/>
      <c r="G1830" s="67"/>
    </row>
    <row r="1831" customHeight="1" spans="3:7">
      <c r="C1831" s="67"/>
      <c r="D1831" s="67"/>
      <c r="E1831" s="67"/>
      <c r="F1831" s="67"/>
      <c r="G1831" s="67"/>
    </row>
    <row r="1832" customHeight="1" spans="3:7">
      <c r="C1832" s="67"/>
      <c r="D1832" s="67"/>
      <c r="E1832" s="67"/>
      <c r="F1832" s="67"/>
      <c r="G1832" s="67"/>
    </row>
    <row r="1833" customHeight="1" spans="3:7">
      <c r="C1833" s="67"/>
      <c r="D1833" s="67"/>
      <c r="E1833" s="67"/>
      <c r="F1833" s="67"/>
      <c r="G1833" s="67"/>
    </row>
    <row r="1834" customHeight="1" spans="3:7">
      <c r="C1834" s="67"/>
      <c r="D1834" s="67"/>
      <c r="E1834" s="67"/>
      <c r="F1834" s="67"/>
      <c r="G1834" s="67"/>
    </row>
    <row r="1835" customHeight="1" spans="3:7">
      <c r="C1835" s="67"/>
      <c r="D1835" s="67"/>
      <c r="E1835" s="67"/>
      <c r="F1835" s="67"/>
      <c r="G1835" s="67"/>
    </row>
    <row r="1836" customHeight="1" spans="3:7">
      <c r="C1836" s="67"/>
      <c r="D1836" s="67"/>
      <c r="E1836" s="67"/>
      <c r="F1836" s="67"/>
      <c r="G1836" s="67"/>
    </row>
    <row r="1837" customHeight="1" spans="3:7">
      <c r="C1837" s="67"/>
      <c r="D1837" s="67"/>
      <c r="E1837" s="67"/>
      <c r="F1837" s="67"/>
      <c r="G1837" s="67"/>
    </row>
    <row r="1838" customHeight="1" spans="3:7">
      <c r="C1838" s="67"/>
      <c r="D1838" s="67"/>
      <c r="E1838" s="67"/>
      <c r="F1838" s="67"/>
      <c r="G1838" s="67"/>
    </row>
    <row r="1839" customHeight="1" spans="3:7">
      <c r="C1839" s="67"/>
      <c r="D1839" s="67"/>
      <c r="E1839" s="67"/>
      <c r="F1839" s="67"/>
      <c r="G1839" s="67"/>
    </row>
    <row r="1840" customHeight="1" spans="3:7">
      <c r="C1840" s="67"/>
      <c r="D1840" s="67"/>
      <c r="E1840" s="67"/>
      <c r="F1840" s="67"/>
      <c r="G1840" s="67"/>
    </row>
    <row r="1841" customHeight="1" spans="3:7">
      <c r="C1841" s="67"/>
      <c r="D1841" s="67"/>
      <c r="E1841" s="67"/>
      <c r="F1841" s="67"/>
      <c r="G1841" s="67"/>
    </row>
    <row r="1842" customHeight="1" spans="3:7">
      <c r="C1842" s="67"/>
      <c r="D1842" s="67"/>
      <c r="E1842" s="67"/>
      <c r="F1842" s="67"/>
      <c r="G1842" s="67"/>
    </row>
    <row r="1843" customHeight="1" spans="3:7">
      <c r="C1843" s="67"/>
      <c r="D1843" s="67"/>
      <c r="E1843" s="67"/>
      <c r="F1843" s="67"/>
      <c r="G1843" s="67"/>
    </row>
    <row r="1844" customHeight="1" spans="3:7">
      <c r="C1844" s="67"/>
      <c r="D1844" s="67"/>
      <c r="E1844" s="67"/>
      <c r="F1844" s="67"/>
      <c r="G1844" s="67"/>
    </row>
    <row r="1845" customHeight="1" spans="3:7">
      <c r="C1845" s="67"/>
      <c r="D1845" s="67"/>
      <c r="E1845" s="67"/>
      <c r="F1845" s="67"/>
      <c r="G1845" s="67"/>
    </row>
    <row r="1846" customHeight="1" spans="3:7">
      <c r="C1846" s="67"/>
      <c r="D1846" s="67"/>
      <c r="E1846" s="67"/>
      <c r="F1846" s="67"/>
      <c r="G1846" s="67"/>
    </row>
    <row r="1847" customHeight="1" spans="3:7">
      <c r="C1847" s="67"/>
      <c r="D1847" s="67"/>
      <c r="E1847" s="67"/>
      <c r="F1847" s="67"/>
      <c r="G1847" s="67"/>
    </row>
    <row r="1848" customHeight="1" spans="3:7">
      <c r="C1848" s="67"/>
      <c r="D1848" s="67"/>
      <c r="E1848" s="67"/>
      <c r="F1848" s="67"/>
      <c r="G1848" s="67"/>
    </row>
    <row r="1849" customHeight="1" spans="3:7">
      <c r="C1849" s="67"/>
      <c r="D1849" s="67"/>
      <c r="E1849" s="67"/>
      <c r="F1849" s="67"/>
      <c r="G1849" s="67"/>
    </row>
    <row r="1850" customHeight="1" spans="3:7">
      <c r="C1850" s="67"/>
      <c r="D1850" s="67"/>
      <c r="E1850" s="67"/>
      <c r="F1850" s="67"/>
      <c r="G1850" s="6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2024-11-15T12:52:00Z</cp:lastPrinted>
  <dcterms:modified xsi:type="dcterms:W3CDTF">2025-06-18T08:42:00Z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E335FF80EBFC4D36B13E7DD37E076755_12</vt:lpwstr>
  </property>
  <property fmtid="{D5CDD505-2E9C-101B-9397-08002B2CF9AE}" pid="3" name="KSOProductBuildVer">
    <vt:lpwstr>1049-12.2.0.21546</vt:lpwstr>
  </property>
</Properties>
</file>